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0" i="1"/>
  <c r="H5"/>
  <c r="K5" s="1"/>
  <c r="H6"/>
  <c r="K6" s="1"/>
  <c r="H4"/>
  <c r="K4" s="1"/>
  <c r="K7" s="1"/>
</calcChain>
</file>

<file path=xl/sharedStrings.xml><?xml version="1.0" encoding="utf-8"?>
<sst xmlns="http://schemas.openxmlformats.org/spreadsheetml/2006/main" count="32" uniqueCount="28">
  <si>
    <t>INVOICE
PRAGATI LOGISTICS,SAMANTA SAHI KHUNTIA LANE,8984191006
GST No:21AGHPB9356M1Z9</t>
  </si>
  <si>
    <t>17/12/2024</t>
  </si>
  <si>
    <t>228</t>
  </si>
  <si>
    <t>229</t>
  </si>
  <si>
    <t>230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</si>
  <si>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</si>
  <si>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</si>
  <si>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</si>
  <si>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</si>
  <si>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</si>
  <si>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</si>
  <si>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</si>
  <si>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</si>
  <si>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HML</t>
  </si>
  <si>
    <t>LR CH.</t>
  </si>
  <si>
    <t>AMOUNT</t>
  </si>
  <si>
    <t>BOUDH</t>
  </si>
  <si>
    <t>PHULBANI</t>
  </si>
  <si>
    <t>BHADRAK</t>
  </si>
  <si>
    <t>BBSR</t>
  </si>
  <si>
    <t>PL/BH/09682</t>
  </si>
  <si>
    <t>PL/BH/09721</t>
  </si>
  <si>
    <t>PL/BH/09722</t>
  </si>
  <si>
    <t>(RUPEES ONE THOUSAND SEVEN HUNDRED SEVENTEEN ONLY)</t>
  </si>
  <si>
    <t xml:space="preserve">AMBIKA AGARBATI AND AROMA INDUSTRIES
Address:Ranjeeta Woods Work 40/H/B,Sec- A, Zone- D Mancheswar Industrial Estate,Rasulgarh-751010 ODISHA,9438336326
GST No:21AAACA7483L1ZM
</t>
  </si>
  <si>
    <t xml:space="preserve">Bill Date:31/12/2024
Bill NO : 30577
Total Amount:1717.00
</t>
  </si>
  <si>
    <t>Kindly, verify &amp; confirm within 7 days, else GST will be filed by 20th JAN, 2024. 
GST to be paid by Consignor under Reverse Charge Mechanism(RCM) as per GST.</t>
  </si>
  <si>
    <t>DESTINATION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</si>
</sst>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5</xdr:col>
      <xdr:colOff>209550</xdr:colOff>
      <xdr:row>0</xdr:row>
      <xdr:rowOff>1018960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3505200" cy="9332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>
        <row r="4">
          <cell r="C4" t="str">
            <v>ANGUL</v>
          </cell>
          <cell r="D4">
            <v>75</v>
          </cell>
        </row>
        <row r="5">
          <cell r="C5" t="str">
            <v>BALASORE</v>
          </cell>
          <cell r="D5">
            <v>75</v>
          </cell>
        </row>
        <row r="6">
          <cell r="C6" t="str">
            <v>BALUGAON</v>
          </cell>
          <cell r="D6">
            <v>70</v>
          </cell>
        </row>
        <row r="7">
          <cell r="C7" t="str">
            <v>BARBIL</v>
          </cell>
          <cell r="D7">
            <v>80</v>
          </cell>
        </row>
        <row r="8">
          <cell r="C8" t="str">
            <v>BARGARH</v>
          </cell>
          <cell r="D8">
            <v>70</v>
          </cell>
        </row>
        <row r="9">
          <cell r="C9" t="str">
            <v>BARIPADA</v>
          </cell>
          <cell r="D9">
            <v>75</v>
          </cell>
        </row>
        <row r="10">
          <cell r="C10" t="str">
            <v>BELPAHAD</v>
          </cell>
          <cell r="D10">
            <v>80</v>
          </cell>
        </row>
        <row r="11">
          <cell r="C11" t="str">
            <v>BERHAMPUR</v>
          </cell>
          <cell r="D11">
            <v>75</v>
          </cell>
        </row>
        <row r="12">
          <cell r="C12" t="str">
            <v>BHADRAK</v>
          </cell>
          <cell r="D12">
            <v>75</v>
          </cell>
        </row>
        <row r="13">
          <cell r="C13" t="str">
            <v>BHAWANIPATNA</v>
          </cell>
          <cell r="D13">
            <v>80</v>
          </cell>
        </row>
        <row r="14">
          <cell r="C14" t="str">
            <v>BOLANGIR</v>
          </cell>
          <cell r="D14">
            <v>72</v>
          </cell>
        </row>
        <row r="15">
          <cell r="C15" t="str">
            <v>BRAJARAJNAGAR</v>
          </cell>
          <cell r="D15">
            <v>80</v>
          </cell>
        </row>
        <row r="16">
          <cell r="C16" t="str">
            <v>JAJPUR ROAD</v>
          </cell>
          <cell r="D16">
            <v>75</v>
          </cell>
        </row>
        <row r="17">
          <cell r="C17" t="str">
            <v>JAJPUR TOWN</v>
          </cell>
          <cell r="D17">
            <v>75</v>
          </cell>
        </row>
        <row r="18">
          <cell r="C18" t="str">
            <v>JEYPORE</v>
          </cell>
          <cell r="D18">
            <v>95</v>
          </cell>
        </row>
        <row r="19">
          <cell r="C19" t="str">
            <v>JHARSUGUDA</v>
          </cell>
          <cell r="D19">
            <v>70</v>
          </cell>
        </row>
        <row r="20">
          <cell r="C20" t="str">
            <v>KANTABANJI</v>
          </cell>
          <cell r="D20">
            <v>80</v>
          </cell>
        </row>
        <row r="21">
          <cell r="C21" t="str">
            <v>KENDRAPARA</v>
          </cell>
          <cell r="D21">
            <v>75</v>
          </cell>
        </row>
        <row r="22">
          <cell r="C22" t="str">
            <v>KEONJHAR</v>
          </cell>
          <cell r="D22">
            <v>75</v>
          </cell>
        </row>
        <row r="23">
          <cell r="C23" t="str">
            <v>KESINGA</v>
          </cell>
          <cell r="D23">
            <v>80</v>
          </cell>
        </row>
        <row r="24">
          <cell r="C24" t="str">
            <v>KORAPUT</v>
          </cell>
          <cell r="D24">
            <v>100</v>
          </cell>
        </row>
        <row r="25">
          <cell r="C25" t="str">
            <v>KUJANGA</v>
          </cell>
          <cell r="D25">
            <v>75</v>
          </cell>
        </row>
        <row r="26">
          <cell r="C26" t="str">
            <v>PARADEEP</v>
          </cell>
          <cell r="D26">
            <v>75</v>
          </cell>
        </row>
        <row r="27">
          <cell r="C27" t="str">
            <v>PURI</v>
          </cell>
          <cell r="D27">
            <v>75</v>
          </cell>
        </row>
        <row r="28">
          <cell r="C28" t="str">
            <v>RAJGANGPUR</v>
          </cell>
          <cell r="D28">
            <v>80</v>
          </cell>
        </row>
        <row r="29">
          <cell r="C29" t="str">
            <v>RAYAGADA</v>
          </cell>
          <cell r="D29">
            <v>85</v>
          </cell>
        </row>
        <row r="30">
          <cell r="C30" t="str">
            <v>ROURKELA</v>
          </cell>
          <cell r="D30">
            <v>72</v>
          </cell>
        </row>
        <row r="31">
          <cell r="C31" t="str">
            <v>SAMBALPUR</v>
          </cell>
          <cell r="D31">
            <v>70</v>
          </cell>
        </row>
        <row r="32">
          <cell r="C32" t="str">
            <v>SAMBALPUR</v>
          </cell>
          <cell r="D32">
            <v>70</v>
          </cell>
        </row>
        <row r="33">
          <cell r="C33" t="str">
            <v>TALCHER</v>
          </cell>
          <cell r="D33">
            <v>75</v>
          </cell>
        </row>
        <row r="34">
          <cell r="C34" t="str">
            <v>TITILAGARH</v>
          </cell>
          <cell r="D34">
            <v>80</v>
          </cell>
        </row>
        <row r="35">
          <cell r="C35" t="str">
            <v>UDALA</v>
          </cell>
          <cell r="D35">
            <v>80</v>
          </cell>
        </row>
        <row r="36">
          <cell r="C36" t="str">
            <v>JANLA</v>
          </cell>
          <cell r="D36">
            <v>60</v>
          </cell>
        </row>
        <row r="37">
          <cell r="C37" t="str">
            <v>PHULBANI</v>
          </cell>
          <cell r="D37">
            <v>85</v>
          </cell>
        </row>
        <row r="38">
          <cell r="C38" t="str">
            <v>JALESWAR</v>
          </cell>
          <cell r="D38">
            <v>80</v>
          </cell>
        </row>
        <row r="39">
          <cell r="C39" t="str">
            <v>BHANJANAGAR</v>
          </cell>
          <cell r="D39">
            <v>85</v>
          </cell>
        </row>
        <row r="40">
          <cell r="C40" t="str">
            <v>BIRMITRAPUR</v>
          </cell>
          <cell r="D40">
            <v>90</v>
          </cell>
        </row>
        <row r="41">
          <cell r="C41" t="str">
            <v>NABARANGPUR</v>
          </cell>
          <cell r="D41">
            <v>85</v>
          </cell>
        </row>
        <row r="42">
          <cell r="C42" t="str">
            <v>JUNAGARH</v>
          </cell>
          <cell r="D42">
            <v>95</v>
          </cell>
        </row>
        <row r="43">
          <cell r="C43" t="str">
            <v>CUTTACK</v>
          </cell>
          <cell r="D43">
            <v>60</v>
          </cell>
        </row>
        <row r="44">
          <cell r="C44" t="str">
            <v>SHAINTALA</v>
          </cell>
          <cell r="D44">
            <v>90</v>
          </cell>
        </row>
        <row r="45">
          <cell r="C45" t="str">
            <v>DHARMAGARH</v>
          </cell>
          <cell r="D45">
            <v>115</v>
          </cell>
        </row>
        <row r="46">
          <cell r="C46" t="str">
            <v>ASKA</v>
          </cell>
          <cell r="D46">
            <v>85</v>
          </cell>
        </row>
        <row r="47">
          <cell r="C47" t="str">
            <v>KHAIRA</v>
          </cell>
          <cell r="D47">
            <v>85</v>
          </cell>
        </row>
        <row r="48">
          <cell r="C48" t="str">
            <v>SORO</v>
          </cell>
          <cell r="D48">
            <v>80</v>
          </cell>
        </row>
        <row r="49">
          <cell r="C49" t="str">
            <v>KHURDA</v>
          </cell>
          <cell r="D49">
            <v>60</v>
          </cell>
        </row>
        <row r="50">
          <cell r="C50" t="str">
            <v>JAGATSINGHPUR</v>
          </cell>
          <cell r="D50">
            <v>75</v>
          </cell>
        </row>
        <row r="51">
          <cell r="C51" t="str">
            <v>DASAPALLA</v>
          </cell>
          <cell r="D51">
            <v>75</v>
          </cell>
        </row>
        <row r="52">
          <cell r="C52" t="str">
            <v>BOUDH</v>
          </cell>
          <cell r="D52">
            <v>125</v>
          </cell>
        </row>
        <row r="53">
          <cell r="C53" t="str">
            <v>GUDARI</v>
          </cell>
          <cell r="D53">
            <v>130</v>
          </cell>
        </row>
        <row r="54">
          <cell r="C54" t="str">
            <v>NAYAGARH</v>
          </cell>
          <cell r="D54">
            <v>75</v>
          </cell>
        </row>
        <row r="55">
          <cell r="C55" t="str">
            <v>CHARAMPA</v>
          </cell>
          <cell r="D55">
            <v>75</v>
          </cell>
        </row>
        <row r="56">
          <cell r="C56" t="str">
            <v>JATNI</v>
          </cell>
          <cell r="D56">
            <v>60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R2" sqref="R2:R3"/>
    </sheetView>
  </sheetViews>
  <sheetFormatPr defaultRowHeight="15"/>
  <cols>
    <col min="1" max="1" width="4.28515625" style="1" customWidth="1"/>
    <col min="2" max="2" width="12" style="1" customWidth="1"/>
    <col min="3" max="3" width="13.140625" style="1" customWidth="1"/>
    <col min="4" max="4" width="8.42578125" style="1" customWidth="1"/>
    <col min="5" max="5" width="13.140625" style="1" customWidth="1"/>
    <col min="6" max="6" width="8.5703125" style="1" customWidth="1"/>
    <col min="7" max="7" width="7.42578125" style="1" customWidth="1"/>
    <col min="8" max="8" width="7.42578125" style="2" customWidth="1"/>
    <col min="9" max="9" width="6.5703125" style="2" customWidth="1"/>
    <col min="10" max="10" width="7.5703125" style="2" customWidth="1"/>
    <col min="11" max="11" width="10.7109375" style="2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2"/>
      <c r="F1" s="22"/>
      <c r="G1" s="23"/>
      <c r="H1" s="27" t="s">
        <v>0</v>
      </c>
      <c r="I1" s="27"/>
      <c r="J1" s="27"/>
      <c r="K1" s="27"/>
    </row>
    <row r="2" spans="1:11" ht="76.5" customHeight="1">
      <c r="A2" s="24" t="s">
        <v>24</v>
      </c>
      <c r="B2" s="25"/>
      <c r="C2" s="25"/>
      <c r="D2" s="25"/>
      <c r="E2" s="25"/>
      <c r="F2" s="25"/>
      <c r="G2" s="26"/>
      <c r="H2" s="27" t="s">
        <v>25</v>
      </c>
      <c r="I2" s="27"/>
      <c r="J2" s="27"/>
      <c r="K2" s="27"/>
    </row>
    <row r="3" spans="1:11" s="14" customFormat="1">
      <c r="A3" s="12" t="s">
        <v>6</v>
      </c>
      <c r="B3" s="12" t="s">
        <v>7</v>
      </c>
      <c r="C3" s="12" t="s">
        <v>8</v>
      </c>
      <c r="D3" s="12" t="s">
        <v>9</v>
      </c>
      <c r="E3" s="12" t="s">
        <v>27</v>
      </c>
      <c r="F3" s="12" t="s">
        <v>10</v>
      </c>
      <c r="G3" s="12" t="s">
        <v>11</v>
      </c>
      <c r="H3" s="13" t="s">
        <v>12</v>
      </c>
      <c r="I3" s="13" t="s">
        <v>13</v>
      </c>
      <c r="J3" s="13" t="s">
        <v>14</v>
      </c>
      <c r="K3" s="13" t="s">
        <v>15</v>
      </c>
    </row>
    <row r="4" spans="1:11">
      <c r="A4" s="11">
        <v>1</v>
      </c>
      <c r="B4" s="4" t="s">
        <v>1</v>
      </c>
      <c r="C4" s="4" t="s">
        <v>20</v>
      </c>
      <c r="D4" s="8" t="s">
        <v>19</v>
      </c>
      <c r="E4" s="4" t="s">
        <v>16</v>
      </c>
      <c r="F4" s="4" t="s">
        <v>2</v>
      </c>
      <c r="G4" s="4">
        <v>7</v>
      </c>
      <c r="H4" s="7">
        <f>VLOOKUP(E4,'[1]AMBICA AGARBATI'!$C$4:$D$56,2,FALSE)</f>
        <v>125</v>
      </c>
      <c r="I4" s="7">
        <v>14</v>
      </c>
      <c r="J4" s="7">
        <v>25</v>
      </c>
      <c r="K4" s="7">
        <f>G4*H4+I4+J4</f>
        <v>914</v>
      </c>
    </row>
    <row r="5" spans="1:11">
      <c r="A5" s="11">
        <v>2</v>
      </c>
      <c r="B5" s="4" t="s">
        <v>1</v>
      </c>
      <c r="C5" s="4" t="s">
        <v>21</v>
      </c>
      <c r="D5" s="8" t="s">
        <v>19</v>
      </c>
      <c r="E5" s="4" t="s">
        <v>17</v>
      </c>
      <c r="F5" s="4" t="s">
        <v>3</v>
      </c>
      <c r="G5" s="4">
        <v>6</v>
      </c>
      <c r="H5" s="7">
        <f>VLOOKUP(E5,'[1]AMBICA AGARBATI'!$C$4:$D$56,2,FALSE)</f>
        <v>85</v>
      </c>
      <c r="I5" s="7">
        <v>12</v>
      </c>
      <c r="J5" s="7">
        <v>25</v>
      </c>
      <c r="K5" s="7">
        <f t="shared" ref="K5:K6" si="0">G5*H5+I5+J5</f>
        <v>547</v>
      </c>
    </row>
    <row r="6" spans="1:11">
      <c r="A6" s="11">
        <v>3</v>
      </c>
      <c r="B6" s="4" t="s">
        <v>1</v>
      </c>
      <c r="C6" s="4" t="s">
        <v>22</v>
      </c>
      <c r="D6" s="8" t="s">
        <v>19</v>
      </c>
      <c r="E6" s="4" t="s">
        <v>18</v>
      </c>
      <c r="F6" s="4" t="s">
        <v>4</v>
      </c>
      <c r="G6" s="4">
        <v>3</v>
      </c>
      <c r="H6" s="7">
        <f>VLOOKUP(E6,'[1]AMBICA AGARBATI'!$C$4:$D$56,2,FALSE)</f>
        <v>75</v>
      </c>
      <c r="I6" s="7">
        <v>6</v>
      </c>
      <c r="J6" s="7">
        <v>25</v>
      </c>
      <c r="K6" s="7">
        <f t="shared" si="0"/>
        <v>256</v>
      </c>
    </row>
    <row r="7" spans="1:11" s="3" customFormat="1">
      <c r="A7" s="15" t="s">
        <v>23</v>
      </c>
      <c r="B7" s="16"/>
      <c r="C7" s="16"/>
      <c r="D7" s="16"/>
      <c r="E7" s="16"/>
      <c r="F7" s="16"/>
      <c r="G7" s="16"/>
      <c r="H7" s="17"/>
      <c r="I7" s="17"/>
      <c r="J7" s="18"/>
      <c r="K7" s="6">
        <f>SUM(K4:K6)</f>
        <v>1717</v>
      </c>
    </row>
    <row r="8" spans="1:11" s="3" customFormat="1" ht="30" customHeight="1">
      <c r="A8" s="19" t="s">
        <v>26</v>
      </c>
      <c r="B8" s="19"/>
      <c r="C8" s="19"/>
      <c r="D8" s="19"/>
      <c r="E8" s="19"/>
      <c r="F8" s="19"/>
      <c r="G8" s="19"/>
      <c r="H8" s="20"/>
      <c r="I8" s="20"/>
      <c r="J8" s="20"/>
      <c r="K8" s="20"/>
    </row>
    <row r="9" spans="1:11" s="3" customFormat="1" ht="30" customHeight="1">
      <c r="A9" s="19" t="s">
        <v>5</v>
      </c>
      <c r="B9" s="19"/>
      <c r="C9" s="19"/>
      <c r="D9" s="19"/>
      <c r="E9" s="19"/>
      <c r="F9" s="19"/>
      <c r="G9" s="19"/>
      <c r="H9" s="20"/>
      <c r="I9" s="20"/>
      <c r="J9" s="20"/>
      <c r="K9" s="20"/>
    </row>
    <row r="10" spans="1:11" s="9" customFormat="1">
      <c r="G10" s="5">
        <f>SUM(G4:G6)</f>
        <v>16</v>
      </c>
      <c r="H10" s="10"/>
      <c r="I10" s="10"/>
      <c r="J10" s="10"/>
      <c r="K10" s="10"/>
    </row>
  </sheetData>
  <mergeCells count="7">
    <mergeCell ref="A7:J7"/>
    <mergeCell ref="A8:K8"/>
    <mergeCell ref="A9:K9"/>
    <mergeCell ref="A1:G1"/>
    <mergeCell ref="A2:G2"/>
    <mergeCell ref="H1:K1"/>
    <mergeCell ref="H2:K2"/>
  </mergeCells>
  <conditionalFormatting sqref="C4:C6">
    <cfRule type="duplicateValues" dxfId="0" priority="2"/>
  </conditionalFormatting>
  <pageMargins left="0.34" right="0.3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2025-01-16T07:43:38Z</cp:lastPrinted>
  <dcterms:created xsi:type="dcterms:W3CDTF">2025-01-08T08:02:25Z</dcterms:created>
  <dcterms:modified xsi:type="dcterms:W3CDTF">2025-01-16T07:51:20Z</dcterms:modified>
</cp:coreProperties>
</file>