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I5"/>
  <c r="K5" s="1"/>
  <c r="I6"/>
  <c r="I7"/>
  <c r="I4"/>
  <c r="H6"/>
  <c r="K6" s="1"/>
  <c r="H7"/>
  <c r="K7" s="1"/>
  <c r="H4"/>
  <c r="K4" s="1"/>
  <c r="K8" l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<sst xmlns="http://schemas.openxmlformats.org/spreadsheetml/2006/main" count="37" uniqueCount="33">
  <si>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</si>
  <si>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06/9/2024</t>
  </si>
  <si>
    <t>119</t>
  </si>
  <si>
    <t>125</t>
  </si>
  <si>
    <t>19/9/2024</t>
  </si>
  <si>
    <t>137</t>
  </si>
  <si>
    <t>28/9/2024</t>
  </si>
  <si>
    <t>138</t>
  </si>
  <si>
    <t>Thanking you for your business.
PRAGATI LOGISTICS</t>
  </si>
  <si>
    <t>PL/BH/05906</t>
  </si>
  <si>
    <t>PL/BH/05940</t>
  </si>
  <si>
    <t>PL/BH/06425</t>
  </si>
  <si>
    <t>PL/BH/06854</t>
  </si>
  <si>
    <t>BALUGAON</t>
  </si>
  <si>
    <t>JATNI</t>
  </si>
  <si>
    <t>PHULBANI</t>
  </si>
  <si>
    <t>BARIPADA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</si>
  <si>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</si>
  <si>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</si>
  <si>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</si>
  <si>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</si>
  <si>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</si>
  <si>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</si>
  <si>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</si>
  <si>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</si>
  <si>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</si>
  <si>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BBSR</t>
  </si>
  <si>
    <t xml:space="preserve">AMBIKA AGARBATI AND AROMA INDUSTRIES
Address:Ranjeeta Woods Work 40/H/B,Sec- A, Zone- D Mancheswar Industrial Estate,Rasulgarh-751010 ODISHA,9438336326
GST No:21AAACA7483L1ZM
</t>
  </si>
  <si>
    <t>(RUPEES FIVE THOUSAND EIGHTY NINE ONLY)</t>
  </si>
  <si>
    <t>Kindly, verify &amp; confirm within 7 days, else GST will be filed by 20th OCT., 2024. 
GST to be paid by Consignor under Reverse Charge Mechanism(RCM) as per GST.</t>
  </si>
  <si>
    <t xml:space="preserve">Bill Date:30/09/2024
Bill NO : 22103
Total Amount:5089.00
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</si>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</sst>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247650</xdr:colOff>
      <xdr:row>0</xdr:row>
      <xdr:rowOff>999910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457575" cy="933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U17" sqref="U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6.7109375" style="1" customWidth="1"/>
    <col min="8" max="8" width="7.85546875" style="2" customWidth="1"/>
    <col min="9" max="9" width="7.28515625" style="2" customWidth="1"/>
    <col min="10" max="10" width="6.85546875" style="2" customWidth="1"/>
    <col min="11" max="11" width="11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81" customHeight="1">
      <c r="A2" s="17" t="s">
        <v>27</v>
      </c>
      <c r="B2" s="18"/>
      <c r="C2" s="18"/>
      <c r="D2" s="18"/>
      <c r="E2" s="18"/>
      <c r="F2" s="18"/>
      <c r="G2" s="19"/>
      <c r="H2" s="20" t="s">
        <v>30</v>
      </c>
      <c r="I2" s="20"/>
      <c r="J2" s="20"/>
      <c r="K2" s="20"/>
    </row>
    <row r="3" spans="1:11" s="10" customFormat="1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9" t="s">
        <v>24</v>
      </c>
      <c r="I3" s="9" t="s">
        <v>31</v>
      </c>
      <c r="J3" s="9" t="s">
        <v>32</v>
      </c>
      <c r="K3" s="9" t="s">
        <v>25</v>
      </c>
    </row>
    <row r="4" spans="1:11">
      <c r="A4" s="4">
        <v>1</v>
      </c>
      <c r="B4" s="4" t="s">
        <v>1</v>
      </c>
      <c r="C4" s="4" t="s">
        <v>9</v>
      </c>
      <c r="D4" s="7" t="s">
        <v>26</v>
      </c>
      <c r="E4" s="4" t="s">
        <v>13</v>
      </c>
      <c r="F4" s="4" t="s">
        <v>2</v>
      </c>
      <c r="G4" s="4">
        <v>8</v>
      </c>
      <c r="H4" s="6">
        <f>VLOOKUP(E4,'[1]AMBICA AGARBATI'!$C$4:$D$55,2,FALSE)</f>
        <v>70</v>
      </c>
      <c r="I4" s="6">
        <f>G4*2</f>
        <v>16</v>
      </c>
      <c r="J4" s="6">
        <v>25</v>
      </c>
      <c r="K4" s="6">
        <f>G4*H4+I4+J4</f>
        <v>601</v>
      </c>
    </row>
    <row r="5" spans="1:11">
      <c r="A5" s="4">
        <v>2</v>
      </c>
      <c r="B5" s="4" t="s">
        <v>1</v>
      </c>
      <c r="C5" s="4" t="s">
        <v>10</v>
      </c>
      <c r="D5" s="7" t="s">
        <v>26</v>
      </c>
      <c r="E5" s="4" t="s">
        <v>14</v>
      </c>
      <c r="F5" s="4" t="s">
        <v>3</v>
      </c>
      <c r="G5" s="4">
        <v>5</v>
      </c>
      <c r="H5" s="6">
        <v>60</v>
      </c>
      <c r="I5" s="6">
        <f t="shared" ref="I5:I7" si="0">G5*2</f>
        <v>10</v>
      </c>
      <c r="J5" s="6">
        <v>25</v>
      </c>
      <c r="K5" s="6">
        <f t="shared" ref="K5:K7" si="1">G5*H5+I5+J5</f>
        <v>335</v>
      </c>
    </row>
    <row r="6" spans="1:11">
      <c r="A6" s="4">
        <v>3</v>
      </c>
      <c r="B6" s="4" t="s">
        <v>4</v>
      </c>
      <c r="C6" s="4" t="s">
        <v>11</v>
      </c>
      <c r="D6" s="7" t="s">
        <v>26</v>
      </c>
      <c r="E6" s="4" t="s">
        <v>15</v>
      </c>
      <c r="F6" s="4" t="s">
        <v>5</v>
      </c>
      <c r="G6" s="4">
        <v>33</v>
      </c>
      <c r="H6" s="6">
        <f>VLOOKUP(E6,'[1]AMBICA AGARBATI'!$C$4:$D$55,2,FALSE)</f>
        <v>85</v>
      </c>
      <c r="I6" s="6">
        <f t="shared" si="0"/>
        <v>66</v>
      </c>
      <c r="J6" s="6">
        <v>25</v>
      </c>
      <c r="K6" s="6">
        <f t="shared" si="1"/>
        <v>2896</v>
      </c>
    </row>
    <row r="7" spans="1:11">
      <c r="A7" s="4">
        <v>4</v>
      </c>
      <c r="B7" s="4" t="s">
        <v>6</v>
      </c>
      <c r="C7" s="4" t="s">
        <v>12</v>
      </c>
      <c r="D7" s="7" t="s">
        <v>26</v>
      </c>
      <c r="E7" s="4" t="s">
        <v>16</v>
      </c>
      <c r="F7" s="4" t="s">
        <v>7</v>
      </c>
      <c r="G7" s="4">
        <v>16</v>
      </c>
      <c r="H7" s="6">
        <f>VLOOKUP(E7,'[1]AMBICA AGARBATI'!$C$4:$D$55,2,FALSE)</f>
        <v>75</v>
      </c>
      <c r="I7" s="6">
        <f t="shared" si="0"/>
        <v>32</v>
      </c>
      <c r="J7" s="6">
        <v>25</v>
      </c>
      <c r="K7" s="6">
        <f t="shared" si="1"/>
        <v>1257</v>
      </c>
    </row>
    <row r="8" spans="1:11" s="3" customFormat="1">
      <c r="A8" s="11" t="s">
        <v>28</v>
      </c>
      <c r="B8" s="12"/>
      <c r="C8" s="12"/>
      <c r="D8" s="12"/>
      <c r="E8" s="12"/>
      <c r="F8" s="12"/>
      <c r="G8" s="12"/>
      <c r="H8" s="13"/>
      <c r="I8" s="13"/>
      <c r="J8" s="14"/>
      <c r="K8" s="5">
        <f>SUM(K4:K7)</f>
        <v>5089</v>
      </c>
    </row>
    <row r="9" spans="1:11" s="3" customFormat="1" ht="30" customHeight="1">
      <c r="A9" s="15" t="s">
        <v>29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1" s="3" customFormat="1" ht="30" customHeight="1" thickBot="1">
      <c r="A10" s="15" t="s">
        <v>8</v>
      </c>
      <c r="B10" s="15"/>
      <c r="C10" s="15"/>
      <c r="D10" s="15"/>
      <c r="E10" s="15"/>
      <c r="F10" s="15"/>
      <c r="G10" s="21"/>
      <c r="H10" s="16"/>
      <c r="I10" s="16"/>
      <c r="J10" s="16"/>
      <c r="K10" s="16"/>
    </row>
    <row r="11" spans="1:11" ht="15.75" thickBot="1">
      <c r="G11" s="22">
        <f>SUM(G4:G7)</f>
        <v>62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2024-10-22T08:43:39Z</cp:lastPrinted>
  <dcterms:created xsi:type="dcterms:W3CDTF">2024-10-07T07:57:10Z</dcterms:created>
  <dcterms:modified xsi:type="dcterms:W3CDTF">2024-10-22T12:33:44Z</dcterms:modified>
</cp:coreProperties>
</file>