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I18"/>
  <c r="I5"/>
  <c r="I6"/>
  <c r="I7"/>
  <c r="I8"/>
  <c r="I9"/>
  <c r="I10"/>
  <c r="I11"/>
  <c r="I12"/>
  <c r="I13"/>
  <c r="I14"/>
  <c r="I15"/>
  <c r="I16"/>
  <c r="I17"/>
  <c r="I4"/>
  <c r="H5"/>
  <c r="H6"/>
  <c r="H7"/>
  <c r="H8"/>
  <c r="H9"/>
  <c r="H10"/>
  <c r="H11"/>
  <c r="H12"/>
  <c r="H13"/>
  <c r="H14"/>
  <c r="H15"/>
  <c r="H16"/>
  <c r="H17"/>
  <c r="H4"/>
</calcChain>
</file>

<file path=xl/sharedStrings.xml><?xml version="1.0" encoding="utf-8"?>
<sst xmlns="http://schemas.openxmlformats.org/spreadsheetml/2006/main" count="86" uniqueCount="62">
  <si>
    <t>03/1/2026</t>
  </si>
  <si>
    <t>8912/8915/8918</t>
  </si>
  <si>
    <t>9105</t>
  </si>
  <si>
    <t>10/1/2026</t>
  </si>
  <si>
    <t>9915/9994/9750/9850/9826</t>
  </si>
  <si>
    <t>10039/10040</t>
  </si>
  <si>
    <t>14/1/2026</t>
  </si>
  <si>
    <t>10096/10097</t>
  </si>
  <si>
    <t>10081</t>
  </si>
  <si>
    <t>74</t>
  </si>
  <si>
    <t>9795/10080/9809</t>
  </si>
  <si>
    <t>16/1/2026</t>
  </si>
  <si>
    <t>241</t>
  </si>
  <si>
    <t>25/1/2026</t>
  </si>
  <si>
    <t>329/330/176</t>
  </si>
  <si>
    <t>27/1/2026</t>
  </si>
  <si>
    <t>409</t>
  </si>
  <si>
    <t>31/1/2026</t>
  </si>
  <si>
    <t>10621/10624</t>
  </si>
  <si>
    <t>10750/10753</t>
  </si>
  <si>
    <t>10533/10534</t>
  </si>
  <si>
    <t>JA/16964</t>
  </si>
  <si>
    <t>JA/17063</t>
  </si>
  <si>
    <t>JA/17369</t>
  </si>
  <si>
    <t>JA/17370</t>
  </si>
  <si>
    <t>JA/17596</t>
  </si>
  <si>
    <t>JA/17601</t>
  </si>
  <si>
    <t>JA/17642</t>
  </si>
  <si>
    <t>JA/17660</t>
  </si>
  <si>
    <t>JA/17714</t>
  </si>
  <si>
    <t>JA/18143</t>
  </si>
  <si>
    <t>JA/18222</t>
  </si>
  <si>
    <t>JA/18440</t>
  </si>
  <si>
    <t>JA/18443</t>
  </si>
  <si>
    <t>JA/18450</t>
  </si>
  <si>
    <t>BASUDEVPUR</t>
  </si>
  <si>
    <t>JALESWAR</t>
  </si>
  <si>
    <t>BHUBAN</t>
  </si>
  <si>
    <t>BALASORE</t>
  </si>
  <si>
    <t>KARANJIA</t>
  </si>
  <si>
    <t>TALCHER</t>
  </si>
  <si>
    <t>BANARPAL</t>
  </si>
  <si>
    <t>ASURALI</t>
  </si>
  <si>
    <t>RAIRANGPUR</t>
  </si>
  <si>
    <t>BALICHANDRAPUR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</si>
  <si>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</si>
  <si>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</si>
  <si>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</si>
  <si>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</si>
  <si>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</si>
  <si>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</si>
  <si>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</si>
  <si>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</si>
  <si>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</si>
  <si>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</si>
  <si>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</si>
  <si>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</si>
  <si>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GST to be paid by Consignor under Reverse Charge Mechanism (RCM) as per GST</t>
  </si>
  <si>
    <t>Thanking you for your business.
PRAGATI LOGISTICS</t>
  </si>
  <si>
    <t>Declaration � Kindly verify and confirm before 20/02/2026</t>
  </si>
  <si>
    <t>(RUPEES FOUR THOUSAND ONE HUNDRED SIXTY EIGHT ONLY)</t>
  </si>
  <si>
    <t>Bill Date: 31/01/2026
Bill NO : 26086
Total Amount: 4168.00
BILL TYPE : MEDICINE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</si>
</sst>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wrapText="1"/>
    </xf>
    <xf numFmtId="0" fontId="0" fillId="0" borderId="3" xfId="0" applyNumberFormat="1" applyBorder="1"/>
    <xf numFmtId="2" fontId="0" fillId="0" borderId="3" xfId="0" applyNumberFormat="1" applyFont="1" applyBorder="1"/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5</xdr:col>
      <xdr:colOff>1047750</xdr:colOff>
      <xdr:row>0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810000" cy="1019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L7" sqref="L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5.85546875" style="1" bestFit="1" customWidth="1"/>
    <col min="5" max="5" width="6.42578125" bestFit="1" customWidth="1"/>
    <col min="6" max="6" width="17.5703125" bestFit="1" customWidth="1"/>
    <col min="7" max="7" width="6.28515625" customWidth="1"/>
    <col min="8" max="8" width="8.5703125" customWidth="1"/>
  </cols>
  <sheetData>
    <row r="1" spans="1:9" s="1" customFormat="1" ht="96.75" customHeight="1">
      <c r="A1" s="18"/>
      <c r="B1" s="18"/>
      <c r="C1" s="18"/>
      <c r="D1" s="18"/>
      <c r="E1" s="18"/>
      <c r="F1" s="18"/>
      <c r="G1" s="19" t="s">
        <v>55</v>
      </c>
      <c r="H1" s="19"/>
      <c r="I1" s="19"/>
    </row>
    <row r="2" spans="1:9" s="1" customFormat="1" ht="103.5" customHeight="1">
      <c r="A2" s="16" t="s">
        <v>56</v>
      </c>
      <c r="B2" s="16"/>
      <c r="C2" s="16"/>
      <c r="D2" s="16"/>
      <c r="E2" s="16"/>
      <c r="F2" s="16"/>
      <c r="G2" s="16" t="s">
        <v>61</v>
      </c>
      <c r="H2" s="16"/>
      <c r="I2" s="16"/>
    </row>
    <row r="3" spans="1:9" s="5" customFormat="1">
      <c r="A3" s="7" t="s">
        <v>46</v>
      </c>
      <c r="B3" s="7" t="s">
        <v>47</v>
      </c>
      <c r="C3" s="7" t="s">
        <v>48</v>
      </c>
      <c r="D3" s="8" t="s">
        <v>49</v>
      </c>
      <c r="E3" s="7" t="s">
        <v>50</v>
      </c>
      <c r="F3" s="7" t="s">
        <v>51</v>
      </c>
      <c r="G3" s="7" t="s">
        <v>52</v>
      </c>
      <c r="H3" s="9" t="s">
        <v>53</v>
      </c>
      <c r="I3" s="9" t="s">
        <v>54</v>
      </c>
    </row>
    <row r="4" spans="1:9">
      <c r="A4" s="2">
        <v>1</v>
      </c>
      <c r="B4" s="2" t="s">
        <v>0</v>
      </c>
      <c r="C4" s="2" t="s">
        <v>21</v>
      </c>
      <c r="D4" s="3" t="s">
        <v>1</v>
      </c>
      <c r="E4" s="4" t="s">
        <v>45</v>
      </c>
      <c r="F4" s="2" t="s">
        <v>35</v>
      </c>
      <c r="G4" s="2">
        <v>1</v>
      </c>
      <c r="H4" s="6">
        <f>VLOOKUP(F4,'[1]AMRUTANJAN HEALTH CARE'!$C$3:$D$113,2,FALSE)</f>
        <v>79</v>
      </c>
      <c r="I4" s="6">
        <f>G4*H4</f>
        <v>79</v>
      </c>
    </row>
    <row r="5" spans="1:9">
      <c r="A5" s="2">
        <v>2</v>
      </c>
      <c r="B5" s="2" t="s">
        <v>0</v>
      </c>
      <c r="C5" s="2" t="s">
        <v>22</v>
      </c>
      <c r="D5" s="3" t="s">
        <v>2</v>
      </c>
      <c r="E5" s="4" t="s">
        <v>45</v>
      </c>
      <c r="F5" s="2" t="s">
        <v>36</v>
      </c>
      <c r="G5" s="2">
        <v>1</v>
      </c>
      <c r="H5" s="6">
        <f>VLOOKUP(F5,'[1]AMRUTANJAN HEALTH CARE'!$C$3:$D$113,2,FALSE)</f>
        <v>53</v>
      </c>
      <c r="I5" s="6">
        <f t="shared" ref="I5:I17" si="0">G5*H5</f>
        <v>53</v>
      </c>
    </row>
    <row r="6" spans="1:9" ht="30">
      <c r="A6" s="2">
        <v>3</v>
      </c>
      <c r="B6" s="2" t="s">
        <v>3</v>
      </c>
      <c r="C6" s="2" t="s">
        <v>23</v>
      </c>
      <c r="D6" s="3" t="s">
        <v>4</v>
      </c>
      <c r="E6" s="4" t="s">
        <v>45</v>
      </c>
      <c r="F6" s="2" t="s">
        <v>37</v>
      </c>
      <c r="G6" s="2">
        <v>1</v>
      </c>
      <c r="H6" s="6">
        <f>VLOOKUP(F6,'[1]AMRUTANJAN HEALTH CARE'!$C$3:$D$113,2,FALSE)</f>
        <v>80</v>
      </c>
      <c r="I6" s="6">
        <f t="shared" si="0"/>
        <v>80</v>
      </c>
    </row>
    <row r="7" spans="1:9">
      <c r="A7" s="2">
        <v>4</v>
      </c>
      <c r="B7" s="2" t="s">
        <v>3</v>
      </c>
      <c r="C7" s="2" t="s">
        <v>24</v>
      </c>
      <c r="D7" s="3" t="s">
        <v>5</v>
      </c>
      <c r="E7" s="4" t="s">
        <v>45</v>
      </c>
      <c r="F7" s="2" t="s">
        <v>37</v>
      </c>
      <c r="G7" s="2">
        <v>6</v>
      </c>
      <c r="H7" s="6">
        <f>VLOOKUP(F7,'[1]AMRUTANJAN HEALTH CARE'!$C$3:$D$113,2,FALSE)</f>
        <v>80</v>
      </c>
      <c r="I7" s="6">
        <f t="shared" si="0"/>
        <v>480</v>
      </c>
    </row>
    <row r="8" spans="1:9">
      <c r="A8" s="2">
        <v>5</v>
      </c>
      <c r="B8" s="2" t="s">
        <v>6</v>
      </c>
      <c r="C8" s="2" t="s">
        <v>25</v>
      </c>
      <c r="D8" s="3" t="s">
        <v>7</v>
      </c>
      <c r="E8" s="4" t="s">
        <v>45</v>
      </c>
      <c r="F8" s="2" t="s">
        <v>38</v>
      </c>
      <c r="G8" s="2">
        <v>4</v>
      </c>
      <c r="H8" s="6">
        <f>VLOOKUP(F8,'[1]AMRUTANJAN HEALTH CARE'!$C$3:$D$113,2,FALSE)</f>
        <v>53</v>
      </c>
      <c r="I8" s="6">
        <f t="shared" si="0"/>
        <v>212</v>
      </c>
    </row>
    <row r="9" spans="1:9">
      <c r="A9" s="2">
        <v>6</v>
      </c>
      <c r="B9" s="2" t="s">
        <v>6</v>
      </c>
      <c r="C9" s="2" t="s">
        <v>26</v>
      </c>
      <c r="D9" s="3" t="s">
        <v>8</v>
      </c>
      <c r="E9" s="4" t="s">
        <v>45</v>
      </c>
      <c r="F9" s="2" t="s">
        <v>39</v>
      </c>
      <c r="G9" s="2">
        <v>4</v>
      </c>
      <c r="H9" s="6">
        <f>VLOOKUP(F9,'[1]AMRUTANJAN HEALTH CARE'!$C$3:$D$113,2,FALSE)</f>
        <v>63</v>
      </c>
      <c r="I9" s="6">
        <f t="shared" si="0"/>
        <v>252</v>
      </c>
    </row>
    <row r="10" spans="1:9">
      <c r="A10" s="2">
        <v>7</v>
      </c>
      <c r="B10" s="2" t="s">
        <v>6</v>
      </c>
      <c r="C10" s="2" t="s">
        <v>27</v>
      </c>
      <c r="D10" s="3" t="s">
        <v>9</v>
      </c>
      <c r="E10" s="4" t="s">
        <v>45</v>
      </c>
      <c r="F10" s="2" t="s">
        <v>40</v>
      </c>
      <c r="G10" s="2">
        <v>4</v>
      </c>
      <c r="H10" s="6">
        <f>VLOOKUP(F10,'[1]AMRUTANJAN HEALTH CARE'!$C$3:$D$113,2,FALSE)</f>
        <v>53</v>
      </c>
      <c r="I10" s="6">
        <f t="shared" si="0"/>
        <v>212</v>
      </c>
    </row>
    <row r="11" spans="1:9">
      <c r="A11" s="2">
        <v>8</v>
      </c>
      <c r="B11" s="2" t="s">
        <v>6</v>
      </c>
      <c r="C11" s="2" t="s">
        <v>28</v>
      </c>
      <c r="D11" s="3" t="s">
        <v>10</v>
      </c>
      <c r="E11" s="4" t="s">
        <v>45</v>
      </c>
      <c r="F11" s="2" t="s">
        <v>41</v>
      </c>
      <c r="G11" s="2">
        <v>3</v>
      </c>
      <c r="H11" s="6">
        <f>VLOOKUP(F11,'[1]AMRUTANJAN HEALTH CARE'!$C$3:$D$113,2,FALSE)</f>
        <v>64</v>
      </c>
      <c r="I11" s="6">
        <f t="shared" si="0"/>
        <v>192</v>
      </c>
    </row>
    <row r="12" spans="1:9">
      <c r="A12" s="2">
        <v>9</v>
      </c>
      <c r="B12" s="2" t="s">
        <v>11</v>
      </c>
      <c r="C12" s="2" t="s">
        <v>29</v>
      </c>
      <c r="D12" s="3" t="s">
        <v>12</v>
      </c>
      <c r="E12" s="4" t="s">
        <v>45</v>
      </c>
      <c r="F12" s="2" t="s">
        <v>42</v>
      </c>
      <c r="G12" s="2">
        <v>8</v>
      </c>
      <c r="H12" s="6">
        <f>VLOOKUP(F12,'[1]AMRUTANJAN HEALTH CARE'!$C$3:$D$113,2,FALSE)</f>
        <v>58</v>
      </c>
      <c r="I12" s="6">
        <f t="shared" si="0"/>
        <v>464</v>
      </c>
    </row>
    <row r="13" spans="1:9">
      <c r="A13" s="2">
        <v>10</v>
      </c>
      <c r="B13" s="2" t="s">
        <v>13</v>
      </c>
      <c r="C13" s="2" t="s">
        <v>30</v>
      </c>
      <c r="D13" s="3" t="s">
        <v>14</v>
      </c>
      <c r="E13" s="4" t="s">
        <v>45</v>
      </c>
      <c r="F13" s="2" t="s">
        <v>43</v>
      </c>
      <c r="G13" s="2">
        <v>4</v>
      </c>
      <c r="H13" s="6">
        <f>VLOOKUP(F13,'[1]AMRUTANJAN HEALTH CARE'!$C$3:$D$113,2,FALSE)</f>
        <v>101</v>
      </c>
      <c r="I13" s="6">
        <f t="shared" si="0"/>
        <v>404</v>
      </c>
    </row>
    <row r="14" spans="1:9">
      <c r="A14" s="2">
        <v>11</v>
      </c>
      <c r="B14" s="2" t="s">
        <v>15</v>
      </c>
      <c r="C14" s="2" t="s">
        <v>31</v>
      </c>
      <c r="D14" s="3" t="s">
        <v>16</v>
      </c>
      <c r="E14" s="4" t="s">
        <v>45</v>
      </c>
      <c r="F14" s="2" t="s">
        <v>39</v>
      </c>
      <c r="G14" s="2">
        <v>4</v>
      </c>
      <c r="H14" s="6">
        <f>VLOOKUP(F14,'[1]AMRUTANJAN HEALTH CARE'!$C$3:$D$113,2,FALSE)</f>
        <v>63</v>
      </c>
      <c r="I14" s="6">
        <f t="shared" si="0"/>
        <v>252</v>
      </c>
    </row>
    <row r="15" spans="1:9">
      <c r="A15" s="2">
        <v>12</v>
      </c>
      <c r="B15" s="2" t="s">
        <v>17</v>
      </c>
      <c r="C15" s="2" t="s">
        <v>32</v>
      </c>
      <c r="D15" s="3" t="s">
        <v>18</v>
      </c>
      <c r="E15" s="4" t="s">
        <v>45</v>
      </c>
      <c r="F15" s="2" t="s">
        <v>38</v>
      </c>
      <c r="G15" s="2">
        <v>1</v>
      </c>
      <c r="H15" s="6">
        <f>VLOOKUP(F15,'[1]AMRUTANJAN HEALTH CARE'!$C$3:$D$113,2,FALSE)</f>
        <v>53</v>
      </c>
      <c r="I15" s="6">
        <f t="shared" si="0"/>
        <v>53</v>
      </c>
    </row>
    <row r="16" spans="1:9">
      <c r="A16" s="2">
        <v>13</v>
      </c>
      <c r="B16" s="2" t="s">
        <v>17</v>
      </c>
      <c r="C16" s="2" t="s">
        <v>33</v>
      </c>
      <c r="D16" s="3" t="s">
        <v>19</v>
      </c>
      <c r="E16" s="4" t="s">
        <v>45</v>
      </c>
      <c r="F16" s="2" t="s">
        <v>39</v>
      </c>
      <c r="G16" s="2">
        <v>11</v>
      </c>
      <c r="H16" s="6">
        <f>VLOOKUP(F16,'[1]AMRUTANJAN HEALTH CARE'!$C$3:$D$113,2,FALSE)</f>
        <v>63</v>
      </c>
      <c r="I16" s="6">
        <f t="shared" si="0"/>
        <v>693</v>
      </c>
    </row>
    <row r="17" spans="1:16">
      <c r="A17" s="11">
        <v>14</v>
      </c>
      <c r="B17" s="11" t="s">
        <v>17</v>
      </c>
      <c r="C17" s="11" t="s">
        <v>34</v>
      </c>
      <c r="D17" s="12" t="s">
        <v>20</v>
      </c>
      <c r="E17" s="13" t="s">
        <v>45</v>
      </c>
      <c r="F17" s="11" t="s">
        <v>44</v>
      </c>
      <c r="G17" s="11">
        <v>14</v>
      </c>
      <c r="H17" s="14">
        <f>VLOOKUP(F17,'[1]AMRUTANJAN HEALTH CARE'!$C$3:$D$113,2,FALSE)</f>
        <v>53</v>
      </c>
      <c r="I17" s="6">
        <f t="shared" si="0"/>
        <v>742</v>
      </c>
    </row>
    <row r="18" spans="1:16" s="10" customFormat="1">
      <c r="A18" s="20" t="s">
        <v>60</v>
      </c>
      <c r="B18" s="20"/>
      <c r="C18" s="20"/>
      <c r="D18" s="20"/>
      <c r="E18" s="20"/>
      <c r="F18" s="20"/>
      <c r="G18" s="20"/>
      <c r="H18" s="20"/>
      <c r="I18" s="15">
        <f>SUM(I4:I17)</f>
        <v>4168</v>
      </c>
      <c r="P18" s="1"/>
    </row>
    <row r="19" spans="1:16" s="1" customFormat="1" ht="15" customHeight="1">
      <c r="A19" s="16" t="s">
        <v>57</v>
      </c>
      <c r="B19" s="16"/>
      <c r="C19" s="16"/>
      <c r="D19" s="16"/>
      <c r="E19" s="16"/>
      <c r="F19" s="16"/>
      <c r="G19" s="16"/>
      <c r="H19" s="16"/>
      <c r="I19" s="16"/>
    </row>
    <row r="20" spans="1:16" s="1" customFormat="1" ht="15" customHeight="1">
      <c r="A20" s="16" t="s">
        <v>59</v>
      </c>
      <c r="B20" s="16"/>
      <c r="C20" s="16"/>
      <c r="D20" s="16"/>
      <c r="E20" s="16"/>
      <c r="F20" s="16"/>
      <c r="G20" s="16"/>
      <c r="H20" s="16"/>
      <c r="I20" s="16"/>
    </row>
    <row r="21" spans="1:16" s="1" customFormat="1" ht="30" customHeight="1">
      <c r="A21" s="17" t="s">
        <v>58</v>
      </c>
      <c r="B21" s="17"/>
      <c r="C21" s="17"/>
      <c r="D21" s="17"/>
      <c r="E21" s="17"/>
      <c r="F21" s="17"/>
      <c r="G21" s="17"/>
      <c r="H21" s="17"/>
      <c r="I21" s="17"/>
    </row>
    <row r="22" spans="1:16">
      <c r="G22" s="2">
        <f>SUM(G4:G17)</f>
        <v>66</v>
      </c>
    </row>
  </sheetData>
  <mergeCells count="8">
    <mergeCell ref="A20:I20"/>
    <mergeCell ref="A21:I21"/>
    <mergeCell ref="A1:F1"/>
    <mergeCell ref="G1:I1"/>
    <mergeCell ref="A2:F2"/>
    <mergeCell ref="G2:I2"/>
    <mergeCell ref="A18:H18"/>
    <mergeCell ref="A19:I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2026-02-13T10:37:38Z</dcterms:created>
  <dcterms:modified xsi:type="dcterms:W3CDTF">2026-02-14T04:50:08Z</dcterms:modified>
</cp:coreProperties>
</file>