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  <externalReference r:id="rId6"/>
  </externalReferences>
  <definedNames>
    <definedName name="_xlnm._FilterDatabase" localSheetId="0" hidden="1">Sheet1!$A$7:$K$129</definedName>
    <definedName name="_xlnm.Print_Titles" localSheetId="0">Sheet1!$7:$7</definedName>
  </definedNames>
  <calcPr calcId="144525"/>
</workbook>
</file>

<file path=xl/calcChain.xml><?xml version="1.0" encoding="utf-8"?>
<calcChain xmlns="http://schemas.openxmlformats.org/spreadsheetml/2006/main">
  <c r="G127" i="1" l="1"/>
  <c r="H125" i="1"/>
  <c r="J125" i="1" s="1"/>
  <c r="H124" i="1"/>
  <c r="J124" i="1" s="1"/>
  <c r="H123" i="1"/>
  <c r="J123" i="1" s="1"/>
  <c r="J122" i="1"/>
  <c r="H122" i="1"/>
  <c r="H121" i="1"/>
  <c r="J121" i="1" s="1"/>
  <c r="H120" i="1"/>
  <c r="J120" i="1" s="1"/>
  <c r="H119" i="1"/>
  <c r="J119" i="1" s="1"/>
  <c r="H118" i="1"/>
  <c r="J118" i="1" s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J106" i="1"/>
  <c r="H106" i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J98" i="1"/>
  <c r="H98" i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J82" i="1"/>
  <c r="H82" i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J58" i="1"/>
  <c r="H58" i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J50" i="1"/>
  <c r="H50" i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J33" i="1"/>
  <c r="H33" i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J25" i="1"/>
  <c r="H25" i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J17" i="1"/>
  <c r="H17" i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J9" i="1"/>
  <c r="H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H8" i="1"/>
  <c r="J8" i="1" s="1"/>
  <c r="J126" i="1" l="1"/>
  <c r="G151" i="5" l="1"/>
  <c r="H149" i="5"/>
  <c r="J149" i="5" s="1"/>
  <c r="H148" i="5"/>
  <c r="J148" i="5" s="1"/>
  <c r="H147" i="5"/>
  <c r="J147" i="5" s="1"/>
  <c r="H146" i="5"/>
  <c r="J146" i="5" s="1"/>
  <c r="H145" i="5"/>
  <c r="J145" i="5" s="1"/>
  <c r="H144" i="5"/>
  <c r="J144" i="5" s="1"/>
  <c r="H143" i="5"/>
  <c r="J143" i="5" s="1"/>
  <c r="H142" i="5"/>
  <c r="J142" i="5" s="1"/>
  <c r="H141" i="5"/>
  <c r="J141" i="5" s="1"/>
  <c r="H140" i="5"/>
  <c r="J140" i="5" s="1"/>
  <c r="H139" i="5"/>
  <c r="J139" i="5" s="1"/>
  <c r="H138" i="5"/>
  <c r="J138" i="5" s="1"/>
  <c r="H137" i="5"/>
  <c r="J137" i="5" s="1"/>
  <c r="H136" i="5"/>
  <c r="J136" i="5" s="1"/>
  <c r="H135" i="5"/>
  <c r="J135" i="5" s="1"/>
  <c r="H134" i="5"/>
  <c r="J134" i="5" s="1"/>
  <c r="H133" i="5"/>
  <c r="J133" i="5" s="1"/>
  <c r="H132" i="5"/>
  <c r="J132" i="5" s="1"/>
  <c r="H131" i="5"/>
  <c r="J131" i="5" s="1"/>
  <c r="H130" i="5"/>
  <c r="J130" i="5" s="1"/>
  <c r="H129" i="5"/>
  <c r="J129" i="5" s="1"/>
  <c r="H128" i="5"/>
  <c r="J128" i="5" s="1"/>
  <c r="H127" i="5"/>
  <c r="J127" i="5" s="1"/>
  <c r="H126" i="5"/>
  <c r="J126" i="5" s="1"/>
  <c r="H125" i="5"/>
  <c r="J125" i="5" s="1"/>
  <c r="H124" i="5"/>
  <c r="J124" i="5" s="1"/>
  <c r="H123" i="5"/>
  <c r="J123" i="5" s="1"/>
  <c r="H122" i="5"/>
  <c r="J122" i="5" s="1"/>
  <c r="H121" i="5"/>
  <c r="J121" i="5" s="1"/>
  <c r="H120" i="5"/>
  <c r="J120" i="5" s="1"/>
  <c r="H119" i="5"/>
  <c r="J119" i="5" s="1"/>
  <c r="H118" i="5"/>
  <c r="J118" i="5" s="1"/>
  <c r="H117" i="5"/>
  <c r="J117" i="5" s="1"/>
  <c r="H116" i="5"/>
  <c r="J116" i="5" s="1"/>
  <c r="H115" i="5"/>
  <c r="J115" i="5" s="1"/>
  <c r="H114" i="5"/>
  <c r="J114" i="5" s="1"/>
  <c r="H113" i="5"/>
  <c r="J113" i="5" s="1"/>
  <c r="H112" i="5"/>
  <c r="J112" i="5" s="1"/>
  <c r="H111" i="5"/>
  <c r="J111" i="5" s="1"/>
  <c r="H110" i="5"/>
  <c r="J110" i="5" s="1"/>
  <c r="H109" i="5"/>
  <c r="J109" i="5" s="1"/>
  <c r="H108" i="5"/>
  <c r="J108" i="5" s="1"/>
  <c r="H107" i="5"/>
  <c r="J107" i="5" s="1"/>
  <c r="H106" i="5"/>
  <c r="J106" i="5" s="1"/>
  <c r="H105" i="5"/>
  <c r="J105" i="5" s="1"/>
  <c r="H104" i="5"/>
  <c r="J104" i="5" s="1"/>
  <c r="H103" i="5"/>
  <c r="J103" i="5" s="1"/>
  <c r="H102" i="5"/>
  <c r="J102" i="5" s="1"/>
  <c r="H101" i="5"/>
  <c r="J101" i="5" s="1"/>
  <c r="H100" i="5"/>
  <c r="J100" i="5" s="1"/>
  <c r="H99" i="5"/>
  <c r="J99" i="5" s="1"/>
  <c r="H98" i="5"/>
  <c r="J98" i="5" s="1"/>
  <c r="H97" i="5"/>
  <c r="J97" i="5" s="1"/>
  <c r="H96" i="5"/>
  <c r="J96" i="5" s="1"/>
  <c r="H95" i="5"/>
  <c r="J95" i="5" s="1"/>
  <c r="H94" i="5"/>
  <c r="J94" i="5" s="1"/>
  <c r="H93" i="5"/>
  <c r="J93" i="5" s="1"/>
  <c r="H92" i="5"/>
  <c r="J92" i="5" s="1"/>
  <c r="H91" i="5"/>
  <c r="J91" i="5" s="1"/>
  <c r="H90" i="5"/>
  <c r="J90" i="5" s="1"/>
  <c r="H89" i="5"/>
  <c r="J89" i="5" s="1"/>
  <c r="H88" i="5"/>
  <c r="J88" i="5" s="1"/>
  <c r="H87" i="5"/>
  <c r="J87" i="5" s="1"/>
  <c r="H86" i="5"/>
  <c r="J86" i="5" s="1"/>
  <c r="H85" i="5"/>
  <c r="J85" i="5" s="1"/>
  <c r="H84" i="5"/>
  <c r="J84" i="5" s="1"/>
  <c r="H83" i="5"/>
  <c r="J83" i="5" s="1"/>
  <c r="H82" i="5"/>
  <c r="J82" i="5" s="1"/>
  <c r="H81" i="5"/>
  <c r="J81" i="5" s="1"/>
  <c r="H80" i="5"/>
  <c r="J80" i="5" s="1"/>
  <c r="H79" i="5"/>
  <c r="J79" i="5" s="1"/>
  <c r="H78" i="5"/>
  <c r="J78" i="5" s="1"/>
  <c r="H77" i="5"/>
  <c r="J77" i="5" s="1"/>
  <c r="H76" i="5"/>
  <c r="J76" i="5" s="1"/>
  <c r="H75" i="5"/>
  <c r="J75" i="5" s="1"/>
  <c r="H74" i="5"/>
  <c r="J74" i="5" s="1"/>
  <c r="H73" i="5"/>
  <c r="J73" i="5" s="1"/>
  <c r="H72" i="5"/>
  <c r="J72" i="5" s="1"/>
  <c r="H71" i="5"/>
  <c r="J71" i="5" s="1"/>
  <c r="H70" i="5"/>
  <c r="J70" i="5" s="1"/>
  <c r="H69" i="5"/>
  <c r="J69" i="5" s="1"/>
  <c r="H68" i="5"/>
  <c r="J68" i="5" s="1"/>
  <c r="H67" i="5"/>
  <c r="J67" i="5" s="1"/>
  <c r="H66" i="5"/>
  <c r="J66" i="5" s="1"/>
  <c r="H65" i="5"/>
  <c r="J65" i="5" s="1"/>
  <c r="H64" i="5"/>
  <c r="J64" i="5" s="1"/>
  <c r="H63" i="5"/>
  <c r="J63" i="5" s="1"/>
  <c r="H62" i="5"/>
  <c r="J62" i="5" s="1"/>
  <c r="H61" i="5"/>
  <c r="J61" i="5" s="1"/>
  <c r="H60" i="5"/>
  <c r="J60" i="5" s="1"/>
  <c r="H59" i="5"/>
  <c r="J59" i="5" s="1"/>
  <c r="H58" i="5"/>
  <c r="J58" i="5" s="1"/>
  <c r="H57" i="5"/>
  <c r="J57" i="5" s="1"/>
  <c r="H56" i="5"/>
  <c r="J56" i="5" s="1"/>
  <c r="H55" i="5"/>
  <c r="J55" i="5" s="1"/>
  <c r="H54" i="5"/>
  <c r="J54" i="5" s="1"/>
  <c r="H53" i="5"/>
  <c r="J53" i="5" s="1"/>
  <c r="H52" i="5"/>
  <c r="J52" i="5" s="1"/>
  <c r="H51" i="5"/>
  <c r="J51" i="5" s="1"/>
  <c r="H50" i="5"/>
  <c r="J50" i="5" s="1"/>
  <c r="H49" i="5"/>
  <c r="J49" i="5" s="1"/>
  <c r="H48" i="5"/>
  <c r="J48" i="5" s="1"/>
  <c r="H47" i="5"/>
  <c r="J47" i="5" s="1"/>
  <c r="H46" i="5"/>
  <c r="J46" i="5" s="1"/>
  <c r="H45" i="5"/>
  <c r="J45" i="5" s="1"/>
  <c r="H44" i="5"/>
  <c r="J44" i="5" s="1"/>
  <c r="H43" i="5"/>
  <c r="J43" i="5" s="1"/>
  <c r="H42" i="5"/>
  <c r="J42" i="5" s="1"/>
  <c r="H41" i="5"/>
  <c r="J41" i="5" s="1"/>
  <c r="H40" i="5"/>
  <c r="J40" i="5" s="1"/>
  <c r="H39" i="5"/>
  <c r="J39" i="5" s="1"/>
  <c r="H38" i="5"/>
  <c r="J38" i="5" s="1"/>
  <c r="H37" i="5"/>
  <c r="J37" i="5" s="1"/>
  <c r="H36" i="5"/>
  <c r="J36" i="5" s="1"/>
  <c r="H35" i="5"/>
  <c r="J35" i="5" s="1"/>
  <c r="H34" i="5"/>
  <c r="J34" i="5" s="1"/>
  <c r="H33" i="5"/>
  <c r="J33" i="5" s="1"/>
  <c r="H32" i="5"/>
  <c r="J32" i="5" s="1"/>
  <c r="H31" i="5"/>
  <c r="J31" i="5" s="1"/>
  <c r="H30" i="5"/>
  <c r="J30" i="5" s="1"/>
  <c r="H29" i="5"/>
  <c r="J29" i="5" s="1"/>
  <c r="H28" i="5"/>
  <c r="J28" i="5" s="1"/>
  <c r="H27" i="5"/>
  <c r="J27" i="5" s="1"/>
  <c r="H26" i="5"/>
  <c r="J26" i="5" s="1"/>
  <c r="H25" i="5"/>
  <c r="J25" i="5" s="1"/>
  <c r="H24" i="5"/>
  <c r="J24" i="5" s="1"/>
  <c r="H23" i="5"/>
  <c r="J23" i="5" s="1"/>
  <c r="H22" i="5"/>
  <c r="J22" i="5" s="1"/>
  <c r="H21" i="5"/>
  <c r="J21" i="5" s="1"/>
  <c r="H20" i="5"/>
  <c r="J20" i="5" s="1"/>
  <c r="H19" i="5"/>
  <c r="J19" i="5" s="1"/>
  <c r="H18" i="5"/>
  <c r="J18" i="5" s="1"/>
  <c r="H17" i="5"/>
  <c r="J17" i="5" s="1"/>
  <c r="H16" i="5"/>
  <c r="J16" i="5" s="1"/>
  <c r="H15" i="5"/>
  <c r="J15" i="5" s="1"/>
  <c r="H14" i="5"/>
  <c r="J14" i="5" s="1"/>
  <c r="H13" i="5"/>
  <c r="J13" i="5" s="1"/>
  <c r="H12" i="5"/>
  <c r="J12" i="5" s="1"/>
  <c r="H11" i="5"/>
  <c r="J11" i="5" s="1"/>
  <c r="H10" i="5"/>
  <c r="J10" i="5" s="1"/>
  <c r="H9" i="5"/>
  <c r="J9" i="5" s="1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H8" i="5"/>
  <c r="J8" i="5" s="1"/>
  <c r="J150" i="5" l="1"/>
  <c r="G133" i="6"/>
  <c r="G124" i="6"/>
  <c r="G94" i="6"/>
  <c r="H65" i="6"/>
  <c r="J65" i="6" s="1"/>
  <c r="H66" i="6"/>
  <c r="J66" i="6" s="1"/>
  <c r="H119" i="6"/>
  <c r="J119" i="6" s="1"/>
  <c r="H99" i="6"/>
  <c r="J99" i="6" s="1"/>
  <c r="H116" i="6"/>
  <c r="J116" i="6" s="1"/>
  <c r="H52" i="6"/>
  <c r="J52" i="6" s="1"/>
  <c r="H48" i="6"/>
  <c r="J48" i="6" s="1"/>
  <c r="H86" i="6"/>
  <c r="J86" i="6" s="1"/>
  <c r="H12" i="6"/>
  <c r="J12" i="6" s="1"/>
  <c r="H15" i="6"/>
  <c r="J15" i="6" s="1"/>
  <c r="H129" i="6"/>
  <c r="J129" i="6" s="1"/>
  <c r="H38" i="6"/>
  <c r="J38" i="6" s="1"/>
  <c r="H87" i="6"/>
  <c r="J87" i="6" s="1"/>
  <c r="H72" i="6"/>
  <c r="J72" i="6" s="1"/>
  <c r="H103" i="6"/>
  <c r="J103" i="6" s="1"/>
  <c r="H120" i="6"/>
  <c r="J120" i="6" s="1"/>
  <c r="H104" i="6"/>
  <c r="J104" i="6" s="1"/>
  <c r="H34" i="6"/>
  <c r="J34" i="6" s="1"/>
  <c r="H11" i="6"/>
  <c r="J11" i="6" s="1"/>
  <c r="H69" i="6"/>
  <c r="J69" i="6" s="1"/>
  <c r="H37" i="6"/>
  <c r="J37" i="6" s="1"/>
  <c r="H80" i="6"/>
  <c r="J80" i="6" s="1"/>
  <c r="H43" i="6"/>
  <c r="J43" i="6" s="1"/>
  <c r="H10" i="6"/>
  <c r="J10" i="6" s="1"/>
  <c r="H123" i="6"/>
  <c r="J123" i="6" s="1"/>
  <c r="H126" i="6"/>
  <c r="J126" i="6" s="1"/>
  <c r="H121" i="6"/>
  <c r="J121" i="6" s="1"/>
  <c r="H106" i="6"/>
  <c r="J106" i="6" s="1"/>
  <c r="H18" i="6"/>
  <c r="J18" i="6" s="1"/>
  <c r="H130" i="6"/>
  <c r="J130" i="6" s="1"/>
  <c r="H122" i="6"/>
  <c r="J122" i="6" s="1"/>
  <c r="H79" i="6"/>
  <c r="J79" i="6" s="1"/>
  <c r="H42" i="6"/>
  <c r="J42" i="6" s="1"/>
  <c r="H62" i="6"/>
  <c r="J62" i="6" s="1"/>
  <c r="H19" i="6"/>
  <c r="J19" i="6" s="1"/>
  <c r="H25" i="6"/>
  <c r="J25" i="6" s="1"/>
  <c r="H74" i="6"/>
  <c r="J74" i="6" s="1"/>
  <c r="H9" i="6"/>
  <c r="J9" i="6" s="1"/>
  <c r="H88" i="6"/>
  <c r="J88" i="6" s="1"/>
  <c r="H115" i="6"/>
  <c r="J115" i="6" s="1"/>
  <c r="H41" i="6"/>
  <c r="J41" i="6" s="1"/>
  <c r="H60" i="6"/>
  <c r="J60" i="6" s="1"/>
  <c r="H55" i="6"/>
  <c r="J55" i="6" s="1"/>
  <c r="H89" i="6"/>
  <c r="J89" i="6" s="1"/>
  <c r="H85" i="6"/>
  <c r="J85" i="6" s="1"/>
  <c r="H84" i="6"/>
  <c r="J84" i="6" s="1"/>
  <c r="H112" i="6"/>
  <c r="J112" i="6" s="1"/>
  <c r="H128" i="6"/>
  <c r="J128" i="6" s="1"/>
  <c r="H110" i="6"/>
  <c r="J110" i="6" s="1"/>
  <c r="H111" i="6"/>
  <c r="J111" i="6" s="1"/>
  <c r="H118" i="6"/>
  <c r="J118" i="6" s="1"/>
  <c r="H29" i="6"/>
  <c r="J29" i="6" s="1"/>
  <c r="H8" i="6"/>
  <c r="J8" i="6" s="1"/>
  <c r="H73" i="6"/>
  <c r="J73" i="6" s="1"/>
  <c r="H71" i="6"/>
  <c r="J71" i="6" s="1"/>
  <c r="H50" i="6"/>
  <c r="J50" i="6" s="1"/>
  <c r="H102" i="6"/>
  <c r="J102" i="6" s="1"/>
  <c r="H105" i="6"/>
  <c r="J105" i="6" s="1"/>
  <c r="H92" i="6"/>
  <c r="J92" i="6" s="1"/>
  <c r="H108" i="6"/>
  <c r="J108" i="6" s="1"/>
  <c r="H33" i="6"/>
  <c r="J33" i="6" s="1"/>
  <c r="H17" i="6"/>
  <c r="J17" i="6" s="1"/>
  <c r="H54" i="6"/>
  <c r="J54" i="6" s="1"/>
  <c r="H57" i="6"/>
  <c r="J57" i="6" s="1"/>
  <c r="H7" i="6"/>
  <c r="J7" i="6" s="1"/>
  <c r="H46" i="6"/>
  <c r="J46" i="6" s="1"/>
  <c r="H109" i="6"/>
  <c r="J109" i="6" s="1"/>
  <c r="H49" i="6"/>
  <c r="J49" i="6" s="1"/>
  <c r="H27" i="6"/>
  <c r="J27" i="6" s="1"/>
  <c r="H21" i="6"/>
  <c r="J21" i="6" s="1"/>
  <c r="H97" i="6"/>
  <c r="J97" i="6" s="1"/>
  <c r="H91" i="6"/>
  <c r="J91" i="6" s="1"/>
  <c r="H26" i="6"/>
  <c r="J26" i="6" s="1"/>
  <c r="H75" i="6"/>
  <c r="J75" i="6" s="1"/>
  <c r="H127" i="6"/>
  <c r="J127" i="6" s="1"/>
  <c r="H83" i="6"/>
  <c r="J83" i="6" s="1"/>
  <c r="H114" i="6"/>
  <c r="J114" i="6" s="1"/>
  <c r="H58" i="6"/>
  <c r="J58" i="6" s="1"/>
  <c r="H6" i="6"/>
  <c r="J6" i="6" s="1"/>
  <c r="H67" i="6"/>
  <c r="J67" i="6" s="1"/>
  <c r="H28" i="6"/>
  <c r="J28" i="6" s="1"/>
  <c r="H5" i="6"/>
  <c r="J5" i="6" s="1"/>
  <c r="H30" i="6"/>
  <c r="J30" i="6" s="1"/>
  <c r="H32" i="6"/>
  <c r="J32" i="6" s="1"/>
  <c r="H4" i="6"/>
  <c r="J4" i="6" s="1"/>
  <c r="H70" i="6"/>
  <c r="J70" i="6" s="1"/>
  <c r="H40" i="6"/>
  <c r="J40" i="6" s="1"/>
  <c r="H93" i="6"/>
  <c r="J93" i="6" s="1"/>
  <c r="H36" i="6"/>
  <c r="J36" i="6" s="1"/>
  <c r="H63" i="6"/>
  <c r="J63" i="6" s="1"/>
  <c r="H31" i="6"/>
  <c r="J31" i="6" s="1"/>
  <c r="H39" i="6"/>
  <c r="J39" i="6" s="1"/>
  <c r="H82" i="6"/>
  <c r="J82" i="6" s="1"/>
  <c r="H24" i="6"/>
  <c r="J24" i="6" s="1"/>
  <c r="H68" i="6"/>
  <c r="J68" i="6" s="1"/>
  <c r="H16" i="6"/>
  <c r="J16" i="6" s="1"/>
  <c r="H3" i="6"/>
  <c r="J3" i="6" s="1"/>
  <c r="H53" i="6"/>
  <c r="J53" i="6" s="1"/>
  <c r="H14" i="6"/>
  <c r="J14" i="6" s="1"/>
  <c r="H20" i="6"/>
  <c r="J20" i="6" s="1"/>
  <c r="H64" i="6"/>
  <c r="J64" i="6" s="1"/>
  <c r="H51" i="6"/>
  <c r="J51" i="6" s="1"/>
  <c r="H59" i="6"/>
  <c r="J59" i="6" s="1"/>
  <c r="H98" i="6"/>
  <c r="J98" i="6" s="1"/>
  <c r="H81" i="6"/>
  <c r="J81" i="6" s="1"/>
  <c r="H23" i="6"/>
  <c r="J23" i="6" s="1"/>
  <c r="H45" i="6"/>
  <c r="J45" i="6" s="1"/>
  <c r="H2" i="6"/>
  <c r="J2" i="6" s="1"/>
  <c r="H90" i="6"/>
  <c r="J90" i="6" s="1"/>
  <c r="H113" i="6"/>
  <c r="J113" i="6" s="1"/>
  <c r="H22" i="6"/>
  <c r="J22" i="6" s="1"/>
  <c r="H77" i="6"/>
  <c r="J77" i="6" s="1"/>
  <c r="H132" i="6"/>
  <c r="J132" i="6" s="1"/>
  <c r="H107" i="6"/>
  <c r="J107" i="6" s="1"/>
  <c r="H117" i="6"/>
  <c r="J117" i="6" s="1"/>
  <c r="H78" i="6"/>
  <c r="J78" i="6" s="1"/>
  <c r="H61" i="6"/>
  <c r="J61" i="6" s="1"/>
  <c r="H44" i="6"/>
  <c r="J44" i="6" s="1"/>
  <c r="H101" i="6"/>
  <c r="J101" i="6" s="1"/>
  <c r="H13" i="6"/>
  <c r="J13" i="6" s="1"/>
  <c r="H35" i="6"/>
  <c r="J35" i="6" s="1"/>
  <c r="H76" i="6"/>
  <c r="J76" i="6" s="1"/>
  <c r="H131" i="6"/>
  <c r="J131" i="6" s="1"/>
  <c r="H47" i="6"/>
  <c r="J47" i="6" s="1"/>
  <c r="H100" i="6"/>
  <c r="J100" i="6" s="1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6" i="6" s="1"/>
  <c r="A127" i="6" s="1"/>
  <c r="A128" i="6" s="1"/>
  <c r="A129" i="6" s="1"/>
  <c r="A130" i="6" s="1"/>
  <c r="A131" i="6" s="1"/>
  <c r="A132" i="6" s="1"/>
  <c r="H56" i="6"/>
  <c r="J56" i="6" s="1"/>
</calcChain>
</file>

<file path=xl/sharedStrings.xml><?xml version="1.0" encoding="utf-8"?>
<sst xmlns="http://schemas.openxmlformats.org/spreadsheetml/2006/main" count="2367" uniqueCount="955">
  <si>
    <t>TO,</t>
  </si>
  <si>
    <t>DATE</t>
  </si>
  <si>
    <t>DESTINATION</t>
  </si>
  <si>
    <t>GST to be paid by Consignor under Reverse Charge Mechanism (RCM) as per GST ACT</t>
  </si>
  <si>
    <t>FROM</t>
  </si>
  <si>
    <t>SL.</t>
  </si>
  <si>
    <t>CASE</t>
  </si>
  <si>
    <t>RATE</t>
  </si>
  <si>
    <t>GSTIN : 21CHVPB1842D2ZQ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</si>
  <si>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</si>
  <si>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</si>
  <si>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</si>
  <si>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</si>
  <si>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</si>
  <si>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</si>
  <si>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</si>
  <si>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</si>
  <si>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</si>
  <si>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</si>
  <si>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</si>
  <si>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M/S ANNAPURNA AGENCIES.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</si>
  <si>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</si>
  <si>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</si>
  <si>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</si>
  <si>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</si>
  <si>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</si>
  <si>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</si>
  <si>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</si>
  <si>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</si>
  <si>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</si>
  <si>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</si>
  <si>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</si>
  <si>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</si>
  <si>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</si>
  <si>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</si>
  <si>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</si>
  <si>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</si>
  <si>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</si>
  <si>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</si>
  <si>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</si>
  <si>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</si>
  <si>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</si>
  <si>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</si>
  <si>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</si>
  <si>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</si>
  <si>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</si>
  <si>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</si>
  <si>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</si>
  <si>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</si>
  <si>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</si>
  <si>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</si>
  <si>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</si>
  <si>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</si>
  <si>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</si>
  <si>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</si>
  <si>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</si>
  <si>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</si>
  <si>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</si>
  <si>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</si>
  <si>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</si>
  <si>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</si>
  <si>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</si>
  <si>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</si>
  <si>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</si>
  <si>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</si>
  <si>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</si>
  <si>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</si>
  <si>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</si>
  <si>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</si>
  <si>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</si>
  <si>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</si>
  <si>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</si>
  <si>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</si>
  <si>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</si>
  <si>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</si>
  <si>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</si>
  <si>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</si>
  <si>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</si>
  <si>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</si>
  <si>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</si>
  <si>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</si>
  <si>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</si>
  <si>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</si>
  <si>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</si>
  <si>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</si>
  <si>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</si>
  <si>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</si>
  <si>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</si>
  <si>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</si>
  <si>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</si>
  <si>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</si>
  <si>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</si>
  <si>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</si>
  <si>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</si>
  <si>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</si>
  <si>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</si>
  <si>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</si>
  <si>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</si>
  <si>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</si>
  <si>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</si>
  <si>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</si>
  <si>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</si>
  <si>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</si>
  <si>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</si>
  <si>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</si>
  <si>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</si>
  <si>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</si>
  <si>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</si>
  <si>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</si>
  <si>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</si>
  <si>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</si>
  <si>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</si>
  <si>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</si>
  <si>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</si>
  <si>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</si>
  <si>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</si>
  <si>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</si>
  <si>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</si>
  <si>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</si>
  <si>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</si>
  <si>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</si>
  <si>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</si>
  <si>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</si>
  <si>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</si>
  <si>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</si>
  <si>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</si>
  <si>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</si>
  <si>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</si>
  <si>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</si>
  <si>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</si>
  <si>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</si>
  <si>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</si>
  <si>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</si>
  <si>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</si>
  <si>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</si>
  <si>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</si>
  <si>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</si>
  <si>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</si>
  <si>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</si>
  <si>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</si>
  <si>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</si>
  <si>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</si>
  <si>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</si>
  <si>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</si>
  <si>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</si>
  <si>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</si>
  <si>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</si>
  <si>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</si>
  <si>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</si>
  <si>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</si>
  <si>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</si>
  <si>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</si>
  <si>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</si>
  <si>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</si>
  <si>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</si>
  <si>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</si>
  <si>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</si>
  <si>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</si>
  <si>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</si>
  <si>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</si>
  <si>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</si>
  <si>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</si>
  <si>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</si>
  <si>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</si>
  <si>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</si>
  <si>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</si>
  <si>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</si>
  <si>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</si>
  <si>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</si>
  <si>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</si>
  <si>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</si>
  <si>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</si>
  <si>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</si>
  <si>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</si>
  <si>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</si>
  <si>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</si>
  <si>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</si>
  <si>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</si>
  <si>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</si>
  <si>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</si>
  <si>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</si>
  <si>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</si>
  <si>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</si>
  <si>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</si>
  <si>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</si>
  <si>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</si>
  <si>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</si>
  <si>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</si>
  <si>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</si>
  <si>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</si>
  <si>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</si>
  <si>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</si>
  <si>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</si>
  <si>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</si>
  <si>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</si>
  <si>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</si>
  <si>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</si>
  <si>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</si>
  <si>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</si>
  <si>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</si>
  <si>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</si>
  <si>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</si>
  <si>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</si>
  <si>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</si>
  <si>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</si>
  <si>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</si>
  <si>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</si>
  <si>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</si>
  <si>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</si>
  <si>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</si>
  <si>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</si>
  <si>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</si>
  <si>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</si>
  <si>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</si>
  <si>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</si>
  <si>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</si>
  <si>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</si>
  <si>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</si>
  <si>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</si>
  <si>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</si>
  <si>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</si>
  <si>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</si>
  <si>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</si>
  <si>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</si>
  <si>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</si>
  <si>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</si>
  <si>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</si>
  <si>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</si>
  <si>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</si>
  <si>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</si>
  <si>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</si>
  <si>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</si>
  <si>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</si>
  <si>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</si>
  <si>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</si>
  <si>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</si>
  <si>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</si>
  <si>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</si>
  <si>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</si>
  <si>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</si>
  <si>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</si>
  <si>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</si>
  <si>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</si>
  <si>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</si>
  <si>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</si>
  <si>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</si>
  <si>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</si>
  <si>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</si>
  <si>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</si>
  <si>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</si>
  <si>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</si>
  <si>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</si>
  <si>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</si>
  <si>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</si>
  <si>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</si>
  <si>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</si>
  <si>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</si>
  <si>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</si>
  <si>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</si>
  <si>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</si>
  <si>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</si>
  <si>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</si>
  <si>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</si>
  <si>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</si>
  <si>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</si>
  <si>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</si>
  <si>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</si>
  <si>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</si>
  <si>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</si>
  <si>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</si>
  <si>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</si>
  <si>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</si>
  <si>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</si>
  <si>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</si>
  <si>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</si>
  <si>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</si>
  <si>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</si>
  <si>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</si>
  <si>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</si>
  <si>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</si>
  <si>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</si>
  <si>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</si>
  <si>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</si>
  <si>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</si>
  <si>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</si>
  <si>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</si>
  <si>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</si>
  <si>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</si>
  <si>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</si>
  <si>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</si>
  <si>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</si>
  <si>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</si>
  <si>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</si>
  <si>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</si>
  <si>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</si>
  <si>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</si>
  <si>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</si>
  <si>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</si>
  <si>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</si>
  <si>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</si>
  <si>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</si>
  <si>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</si>
  <si>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</si>
  <si>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</si>
  <si>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</si>
  <si>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</si>
  <si>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</si>
  <si>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</si>
  <si>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</si>
  <si>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</si>
  <si>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</si>
  <si>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</si>
  <si>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</si>
  <si>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</si>
  <si>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</si>
  <si>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</si>
  <si>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</si>
  <si>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</si>
  <si>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</si>
  <si>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</si>
  <si>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</si>
  <si>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</si>
  <si>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</si>
  <si>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</si>
  <si>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</si>
  <si>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</si>
  <si>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</si>
  <si>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</si>
  <si>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</si>
  <si>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</si>
  <si>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</si>
  <si>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</si>
  <si>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</si>
  <si>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</si>
  <si>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</si>
  <si>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</si>
  <si>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</si>
  <si>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</si>
  <si>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</si>
  <si>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</si>
  <si>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</si>
  <si>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</si>
  <si>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</si>
  <si>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</si>
  <si>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</si>
  <si>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</si>
  <si>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</si>
  <si>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</si>
  <si>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</si>
  <si>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</si>
  <si>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</si>
  <si>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</si>
  <si>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</si>
  <si>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</si>
  <si>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</si>
  <si>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</si>
  <si>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</si>
  <si>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</si>
  <si>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</si>
  <si>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</si>
  <si>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</si>
  <si>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</si>
  <si>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</si>
  <si>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</si>
  <si>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</si>
  <si>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</si>
  <si>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</si>
  <si>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</si>
  <si>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</si>
  <si>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</si>
  <si>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</si>
  <si>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</si>
  <si>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</si>
  <si>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</si>
  <si>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</si>
  <si>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</si>
  <si>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</si>
  <si>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</si>
  <si>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</si>
  <si>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</si>
  <si>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</si>
  <si>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</si>
  <si>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</si>
  <si>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</si>
  <si>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</si>
  <si>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</si>
  <si>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</si>
  <si>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</si>
  <si>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</si>
  <si>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</si>
  <si>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</si>
  <si>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</si>
  <si>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</si>
  <si>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</si>
  <si>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</si>
  <si>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</si>
  <si>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</si>
  <si>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</si>
  <si>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</si>
  <si>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</si>
  <si>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</si>
  <si>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</si>
  <si>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</si>
  <si>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</si>
  <si>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</si>
  <si>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</si>
  <si>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</si>
  <si>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</si>
  <si>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</si>
  <si>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</si>
  <si>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</si>
  <si>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</si>
  <si>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</si>
  <si>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</si>
  <si>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</si>
  <si>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</si>
  <si>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</si>
  <si>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</si>
  <si>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</si>
  <si>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</si>
  <si>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</si>
  <si>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</si>
  <si>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</si>
  <si>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</si>
  <si>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</si>
  <si>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</si>
  <si>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</si>
  <si>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</si>
  <si>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</si>
  <si>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</si>
  <si>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</si>
  <si>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</si>
  <si>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</si>
  <si>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</si>
  <si>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</si>
  <si>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</si>
  <si>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</si>
  <si>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</si>
  <si>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</si>
  <si>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</si>
  <si>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</si>
  <si>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</si>
  <si>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</si>
  <si>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</si>
  <si>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</si>
  <si>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</si>
  <si>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</si>
  <si>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</si>
  <si>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</si>
  <si>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</si>
  <si>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</si>
  <si>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</si>
  <si>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</si>
  <si>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</si>
  <si>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</si>
  <si>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</si>
  <si>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</si>
  <si>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</si>
  <si>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</si>
  <si>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</si>
  <si>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</si>
  <si>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</si>
  <si>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</si>
  <si>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</si>
  <si>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</si>
  <si>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</si>
  <si>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</si>
  <si>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</si>
  <si>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</si>
  <si>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</si>
  <si>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</si>
  <si>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</si>
  <si>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</si>
  <si>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</si>
  <si>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</si>
  <si>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</si>
  <si>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</si>
  <si>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</si>
  <si>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</si>
  <si>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</si>
  <si>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</si>
  <si>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</si>
  <si>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</si>
  <si>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</si>
  <si>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</si>
  <si>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</si>
  <si>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</si>
  <si>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</si>
  <si>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</si>
  <si>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</si>
  <si>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</si>
  <si>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</si>
  <si>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</si>
  <si>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</si>
  <si>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</si>
  <si>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</si>
  <si>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</si>
  <si>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</si>
  <si>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</si>
  <si>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</si>
  <si>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</si>
  <si>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</si>
  <si>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</si>
  <si>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</si>
  <si>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</si>
  <si>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</si>
  <si>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</si>
  <si>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</si>
  <si>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</si>
  <si>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</si>
  <si>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</si>
  <si>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</si>
  <si>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</si>
  <si>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</si>
  <si>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</si>
  <si>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</si>
  <si>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</si>
  <si>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</si>
  <si>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</si>
  <si>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</si>
  <si>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</si>
  <si>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</si>
  <si>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</si>
  <si>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</si>
  <si>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</si>
  <si>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</si>
  <si>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</si>
  <si>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</si>
  <si>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</si>
  <si>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</si>
  <si>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</si>
  <si>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</si>
  <si>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</si>
  <si>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</si>
  <si>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</si>
  <si>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</si>
  <si>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</si>
  <si>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</si>
  <si>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</si>
  <si>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</si>
  <si>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</si>
  <si>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</si>
  <si>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</si>
  <si>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</si>
  <si>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</si>
  <si>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</si>
  <si>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</si>
  <si>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</si>
  <si>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</si>
  <si>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</si>
  <si>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</si>
  <si>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</si>
  <si>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</si>
  <si>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</si>
  <si>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</si>
  <si>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</si>
  <si>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</si>
  <si>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</si>
  <si>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</si>
  <si>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</si>
  <si>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</si>
  <si>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</si>
  <si>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</si>
  <si>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</si>
  <si>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</si>
  <si>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</si>
  <si>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</si>
  <si>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</si>
  <si>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</si>
  <si>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</si>
  <si>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</si>
  <si>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</si>
  <si>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</si>
  <si>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</si>
  <si>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</si>
  <si>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</si>
  <si>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</si>
  <si>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</si>
  <si>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</si>
  <si>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</si>
  <si>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</si>
  <si>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</si>
  <si>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</si>
  <si>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</si>
  <si>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</si>
  <si>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</si>
  <si>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</si>
  <si>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</si>
  <si>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</si>
  <si>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</si>
  <si>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</si>
  <si>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</si>
  <si>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</si>
  <si>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</si>
  <si>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</si>
  <si>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</si>
  <si>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</si>
  <si>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</si>
  <si>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</si>
  <si>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</si>
  <si>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</si>
  <si>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</si>
  <si>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</si>
  <si>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</si>
  <si>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</si>
  <si>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</si>
  <si>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</si>
  <si>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</si>
  <si>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</si>
  <si>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</si>
  <si>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</si>
  <si>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</si>
  <si>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</si>
  <si>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</si>
  <si>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</si>
  <si>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</si>
  <si>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</si>
  <si>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</si>
  <si>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</si>
  <si>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</si>
  <si>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</si>
  <si>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</si>
  <si>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</si>
  <si>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</si>
  <si>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</si>
  <si>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</si>
  <si>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</si>
  <si>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</si>
  <si>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</si>
  <si>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</si>
  <si>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</si>
  <si>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</si>
  <si>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</si>
  <si>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</si>
  <si>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</si>
  <si>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</si>
  <si>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</si>
  <si>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</si>
  <si>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</si>
  <si>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</si>
  <si>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</si>
  <si>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</si>
  <si>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</si>
  <si>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</si>
  <si>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</si>
  <si>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</si>
  <si>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</si>
  <si>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</si>
  <si>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</si>
  <si>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</si>
  <si>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</si>
  <si>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</si>
  <si>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</si>
  <si>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</si>
  <si>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</si>
  <si>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</si>
  <si>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</si>
  <si>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</si>
  <si>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</si>
  <si>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</si>
  <si>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</si>
  <si>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</si>
  <si>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</si>
  <si>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</si>
  <si>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</si>
  <si>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</si>
  <si>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</si>
  <si>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</si>
  <si>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</si>
  <si>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</si>
  <si>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</si>
  <si>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</si>
  <si>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</si>
  <si>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</si>
  <si>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</si>
  <si>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</si>
  <si>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</si>
  <si>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KINDLY ,VERIFY &amp; CONFIRM US  WITHIN 7 DAYS , ELSE GST WILL 20TH JULY, 2024.</t>
  </si>
  <si>
    <t>MONTH  : JUNE, 2024</t>
  </si>
  <si>
    <t>INVOICE DATE : 30/06/2024</t>
  </si>
  <si>
    <t>01/6/2024</t>
  </si>
  <si>
    <t>A418</t>
  </si>
  <si>
    <t>550</t>
  </si>
  <si>
    <t>A419</t>
  </si>
  <si>
    <t>530</t>
  </si>
  <si>
    <t>SHREE MAHAVEER TRADING</t>
  </si>
  <si>
    <t>A420</t>
  </si>
  <si>
    <t>529/539</t>
  </si>
  <si>
    <t>03/6/2024</t>
  </si>
  <si>
    <t>A421</t>
  </si>
  <si>
    <t>580</t>
  </si>
  <si>
    <t>DURGA ENTERPRISES</t>
  </si>
  <si>
    <t>A422</t>
  </si>
  <si>
    <t>576</t>
  </si>
  <si>
    <t>AASHVIK ENTERPRISES</t>
  </si>
  <si>
    <t>A423</t>
  </si>
  <si>
    <t>591</t>
  </si>
  <si>
    <t>A424</t>
  </si>
  <si>
    <t>568/569</t>
  </si>
  <si>
    <t>A425</t>
  </si>
  <si>
    <t>552</t>
  </si>
  <si>
    <t>A476</t>
  </si>
  <si>
    <t>567</t>
  </si>
  <si>
    <t>SNEHA AGENCIES</t>
  </si>
  <si>
    <t>A477</t>
  </si>
  <si>
    <t>548</t>
  </si>
  <si>
    <t>A478</t>
  </si>
  <si>
    <t>536</t>
  </si>
  <si>
    <t>A479</t>
  </si>
  <si>
    <t>546</t>
  </si>
  <si>
    <t>A480</t>
  </si>
  <si>
    <t>570</t>
  </si>
  <si>
    <t>A481</t>
  </si>
  <si>
    <t>583</t>
  </si>
  <si>
    <t>A482</t>
  </si>
  <si>
    <t>559</t>
  </si>
  <si>
    <t>S R AGENCIES</t>
  </si>
  <si>
    <t>04/6/2024</t>
  </si>
  <si>
    <t>A483</t>
  </si>
  <si>
    <t>577</t>
  </si>
  <si>
    <t>MANISH ENTERPRISES</t>
  </si>
  <si>
    <t>A484</t>
  </si>
  <si>
    <t>585</t>
  </si>
  <si>
    <t>A485</t>
  </si>
  <si>
    <t>581</t>
  </si>
  <si>
    <t>PL/JA/05093</t>
  </si>
  <si>
    <t>582</t>
  </si>
  <si>
    <t>PL/JA/05149</t>
  </si>
  <si>
    <t>571</t>
  </si>
  <si>
    <t>05/6/2024</t>
  </si>
  <si>
    <t>A486</t>
  </si>
  <si>
    <t>584</t>
  </si>
  <si>
    <t>A487</t>
  </si>
  <si>
    <t>589</t>
  </si>
  <si>
    <t>A488</t>
  </si>
  <si>
    <t>547</t>
  </si>
  <si>
    <t>A489</t>
  </si>
  <si>
    <t>597</t>
  </si>
  <si>
    <t>GITANJALI AGENCY</t>
  </si>
  <si>
    <t>A490</t>
  </si>
  <si>
    <t>555</t>
  </si>
  <si>
    <t>06/6/2024</t>
  </si>
  <si>
    <t>A491</t>
  </si>
  <si>
    <t>598</t>
  </si>
  <si>
    <t>A492</t>
  </si>
  <si>
    <t>595/594</t>
  </si>
  <si>
    <t>AERAN ASSOCIATES</t>
  </si>
  <si>
    <t>A493</t>
  </si>
  <si>
    <t>593</t>
  </si>
  <si>
    <t>07/6/2024</t>
  </si>
  <si>
    <t>PL/JA/05354</t>
  </si>
  <si>
    <t>609</t>
  </si>
  <si>
    <t>B R AGENCIES</t>
  </si>
  <si>
    <t>08/6/2024</t>
  </si>
  <si>
    <t>A494</t>
  </si>
  <si>
    <t>600</t>
  </si>
  <si>
    <t>A495</t>
  </si>
  <si>
    <t>610</t>
  </si>
  <si>
    <t>A496</t>
  </si>
  <si>
    <t>606</t>
  </si>
  <si>
    <t>A497</t>
  </si>
  <si>
    <t>601</t>
  </si>
  <si>
    <t>A498</t>
  </si>
  <si>
    <t>613</t>
  </si>
  <si>
    <t>A499</t>
  </si>
  <si>
    <t>615</t>
  </si>
  <si>
    <t>A501</t>
  </si>
  <si>
    <t>614</t>
  </si>
  <si>
    <t>A502</t>
  </si>
  <si>
    <t>619</t>
  </si>
  <si>
    <t>A503</t>
  </si>
  <si>
    <t>620</t>
  </si>
  <si>
    <t>A504</t>
  </si>
  <si>
    <t>617</t>
  </si>
  <si>
    <t>A505</t>
  </si>
  <si>
    <t>618</t>
  </si>
  <si>
    <t>PL/JA/05388</t>
  </si>
  <si>
    <t>612</t>
  </si>
  <si>
    <t>PL/JA/05410</t>
  </si>
  <si>
    <t>616</t>
  </si>
  <si>
    <t>11/6/2024</t>
  </si>
  <si>
    <t>A506</t>
  </si>
  <si>
    <t>611</t>
  </si>
  <si>
    <t>A507</t>
  </si>
  <si>
    <t>636</t>
  </si>
  <si>
    <t>A508</t>
  </si>
  <si>
    <t>625</t>
  </si>
  <si>
    <t>PL/JA/05565</t>
  </si>
  <si>
    <t>633</t>
  </si>
  <si>
    <t>12/6/2024</t>
  </si>
  <si>
    <t>A509</t>
  </si>
  <si>
    <t>645/646</t>
  </si>
  <si>
    <t>A510</t>
  </si>
  <si>
    <t>650</t>
  </si>
  <si>
    <t>PL/JA/05600</t>
  </si>
  <si>
    <t>648</t>
  </si>
  <si>
    <t>13/6/2024</t>
  </si>
  <si>
    <t>A511</t>
  </si>
  <si>
    <t>643</t>
  </si>
  <si>
    <t>A512</t>
  </si>
  <si>
    <t>658</t>
  </si>
  <si>
    <t>A513</t>
  </si>
  <si>
    <t>644</t>
  </si>
  <si>
    <t>A514</t>
  </si>
  <si>
    <t>639</t>
  </si>
  <si>
    <t>A515</t>
  </si>
  <si>
    <t>651</t>
  </si>
  <si>
    <t>A516</t>
  </si>
  <si>
    <t>655/656</t>
  </si>
  <si>
    <t>A517</t>
  </si>
  <si>
    <t>657</t>
  </si>
  <si>
    <t>PARAMESHWARI ENTERPRISES</t>
  </si>
  <si>
    <t>A518</t>
  </si>
  <si>
    <t>663</t>
  </si>
  <si>
    <t>A519</t>
  </si>
  <si>
    <t>661</t>
  </si>
  <si>
    <t>PL/JA/05787</t>
  </si>
  <si>
    <t>665</t>
  </si>
  <si>
    <t>14/6/2024</t>
  </si>
  <si>
    <t>A520</t>
  </si>
  <si>
    <t>660</t>
  </si>
  <si>
    <t>A521</t>
  </si>
  <si>
    <t>652/653</t>
  </si>
  <si>
    <t>A522</t>
  </si>
  <si>
    <t>659</t>
  </si>
  <si>
    <t>A523</t>
  </si>
  <si>
    <t>670</t>
  </si>
  <si>
    <t>A524</t>
  </si>
  <si>
    <t>675</t>
  </si>
  <si>
    <t>A525</t>
  </si>
  <si>
    <t>666</t>
  </si>
  <si>
    <t>A576</t>
  </si>
  <si>
    <t>671/672</t>
  </si>
  <si>
    <t>17/6/2024</t>
  </si>
  <si>
    <t>A577</t>
  </si>
  <si>
    <t>684/685</t>
  </si>
  <si>
    <t>A578</t>
  </si>
  <si>
    <t>681</t>
  </si>
  <si>
    <t>18/6/2024</t>
  </si>
  <si>
    <t>A579</t>
  </si>
  <si>
    <t>686,687</t>
  </si>
  <si>
    <t>A580</t>
  </si>
  <si>
    <t>692</t>
  </si>
  <si>
    <t>A581</t>
  </si>
  <si>
    <t>676/677</t>
  </si>
  <si>
    <t>A582</t>
  </si>
  <si>
    <t>698</t>
  </si>
  <si>
    <t>BANAJA ENTERPRISES</t>
  </si>
  <si>
    <t>A583</t>
  </si>
  <si>
    <t>680</t>
  </si>
  <si>
    <t>A584</t>
  </si>
  <si>
    <t>697/678</t>
  </si>
  <si>
    <t>A585</t>
  </si>
  <si>
    <t>693</t>
  </si>
  <si>
    <t>A586</t>
  </si>
  <si>
    <t>688</t>
  </si>
  <si>
    <t>PL/JA/06041</t>
  </si>
  <si>
    <t>699</t>
  </si>
  <si>
    <t>19/6/2024</t>
  </si>
  <si>
    <t>A587</t>
  </si>
  <si>
    <t>707</t>
  </si>
  <si>
    <t>A588</t>
  </si>
  <si>
    <t>700</t>
  </si>
  <si>
    <t>A589</t>
  </si>
  <si>
    <t>703</t>
  </si>
  <si>
    <t>A590</t>
  </si>
  <si>
    <t>705</t>
  </si>
  <si>
    <t>20/6/2024</t>
  </si>
  <si>
    <t>A591</t>
  </si>
  <si>
    <t>718/719</t>
  </si>
  <si>
    <t>21/6/2024</t>
  </si>
  <si>
    <t>PL/JA/06366</t>
  </si>
  <si>
    <t>739</t>
  </si>
  <si>
    <t>22/6/2024</t>
  </si>
  <si>
    <t>A592</t>
  </si>
  <si>
    <t>730</t>
  </si>
  <si>
    <t>A593</t>
  </si>
  <si>
    <t>737</t>
  </si>
  <si>
    <t>A594</t>
  </si>
  <si>
    <t>729</t>
  </si>
  <si>
    <t>A595</t>
  </si>
  <si>
    <t>732</t>
  </si>
  <si>
    <t>A596</t>
  </si>
  <si>
    <t>731</t>
  </si>
  <si>
    <t>A597</t>
  </si>
  <si>
    <t>733</t>
  </si>
  <si>
    <t>A598</t>
  </si>
  <si>
    <t>722/723</t>
  </si>
  <si>
    <t>A599</t>
  </si>
  <si>
    <t>720</t>
  </si>
  <si>
    <t>METRO CASH AND CARRY INDIA</t>
  </si>
  <si>
    <t>24/6/2024</t>
  </si>
  <si>
    <t>PL/JA/06385</t>
  </si>
  <si>
    <t>742</t>
  </si>
  <si>
    <t>PL/JA/06391</t>
  </si>
  <si>
    <t>734</t>
  </si>
  <si>
    <t>25/6/2024</t>
  </si>
  <si>
    <t>A651</t>
  </si>
  <si>
    <t>755</t>
  </si>
  <si>
    <t>A652</t>
  </si>
  <si>
    <t>750</t>
  </si>
  <si>
    <t>26/6/2024</t>
  </si>
  <si>
    <t>A653</t>
  </si>
  <si>
    <t>760</t>
  </si>
  <si>
    <t>A654</t>
  </si>
  <si>
    <t>756</t>
  </si>
  <si>
    <t>A655</t>
  </si>
  <si>
    <t>751</t>
  </si>
  <si>
    <t>A656</t>
  </si>
  <si>
    <t>746</t>
  </si>
  <si>
    <t>A657</t>
  </si>
  <si>
    <t>762</t>
  </si>
  <si>
    <t>A658</t>
  </si>
  <si>
    <t>753</t>
  </si>
  <si>
    <t>A659</t>
  </si>
  <si>
    <t>765/766</t>
  </si>
  <si>
    <t>A660</t>
  </si>
  <si>
    <t>768</t>
  </si>
  <si>
    <t>27/6/2024</t>
  </si>
  <si>
    <t>A661</t>
  </si>
  <si>
    <t>747/748/749</t>
  </si>
  <si>
    <t>RELIANCE RETAIL LTD</t>
  </si>
  <si>
    <t>28/6/2024</t>
  </si>
  <si>
    <t>A662</t>
  </si>
  <si>
    <t>779</t>
  </si>
  <si>
    <t>A663</t>
  </si>
  <si>
    <t>782</t>
  </si>
  <si>
    <t>A664</t>
  </si>
  <si>
    <t>773</t>
  </si>
  <si>
    <t>A665</t>
  </si>
  <si>
    <t>802</t>
  </si>
  <si>
    <t>A666</t>
  </si>
  <si>
    <t>759</t>
  </si>
  <si>
    <t>29/6/2024</t>
  </si>
  <si>
    <t>A667</t>
  </si>
  <si>
    <t>801</t>
  </si>
  <si>
    <t>A668</t>
  </si>
  <si>
    <t>794/788</t>
  </si>
  <si>
    <t>A669</t>
  </si>
  <si>
    <t>795</t>
  </si>
  <si>
    <t>A670</t>
  </si>
  <si>
    <t>803</t>
  </si>
  <si>
    <t>A671</t>
  </si>
  <si>
    <t>814</t>
  </si>
  <si>
    <t>A672</t>
  </si>
  <si>
    <t>813</t>
  </si>
  <si>
    <t>A673</t>
  </si>
  <si>
    <t>810</t>
  </si>
  <si>
    <t>A674</t>
  </si>
  <si>
    <t>809</t>
  </si>
  <si>
    <t>PL/JA/06994</t>
  </si>
  <si>
    <t>787</t>
  </si>
  <si>
    <t>SHREEMAHABIR TRADERS</t>
  </si>
  <si>
    <t>(RUPEES THREE LAKH SEVENTY TWO THOUSAND THREE HUNDRED SEVENTY FIVE ONLY)</t>
  </si>
  <si>
    <t>BILL NO : 11494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</si>
</sst>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right"/>
    </xf>
    <xf numFmtId="164" fontId="3" fillId="2" borderId="0" xfId="0" applyNumberFormat="1" applyFont="1" applyFill="1" applyBorder="1" applyAlignment="1">
      <alignment horizontal="center" vertical="center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9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 applyFont="1"/>
    <xf numFmtId="0" fontId="0" fillId="0" borderId="1" xfId="0" applyNumberFormat="1" applyFont="1" applyFill="1" applyBorder="1"/>
    <xf numFmtId="0" fontId="8" fillId="0" borderId="0" xfId="0" applyNumberFormat="1" applyFont="1" applyAlignment="1">
      <alignment horizontal="right" vertical="center"/>
    </xf>
    <xf numFmtId="0" fontId="8" fillId="0" borderId="4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right" vertical="center"/>
    </xf>
    <xf numFmtId="0" fontId="8" fillId="0" borderId="3" xfId="0" applyNumberFormat="1" applyFont="1" applyBorder="1" applyAlignment="1">
      <alignment horizontal="right" vertical="center"/>
    </xf>
    <xf numFmtId="0" fontId="8" fillId="0" borderId="4" xfId="0" applyNumberFormat="1" applyFont="1" applyBorder="1" applyAlignment="1">
      <alignment horizontal="right" vertical="center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4" xfId="0" applyNumberFormat="1" applyFont="1" applyFill="1" applyBorder="1"/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abSelected="1" topLeftCell="A122" zoomScale="145" zoomScaleNormal="145" workbookViewId="0">
      <selection activeCell="H134" sqref="H134"/>
    </sheetView>
  </sheetViews>
  <sheetFormatPr defaultRowHeight="15" x14ac:dyDescent="0.25"/>
  <cols>
    <col min="1" max="1" width="4.7109375" style="30" customWidth="1"/>
    <col min="2" max="2" width="10.42578125" style="25" customWidth="1"/>
    <col min="3" max="3" width="11.7109375" style="26" bestFit="1" customWidth="1"/>
    <col min="4" max="4" width="12.28515625" style="54" bestFit="1" customWidth="1"/>
    <col min="5" max="5" width="6.42578125" style="27" bestFit="1" customWidth="1"/>
    <col min="6" max="6" width="17.28515625" style="24" customWidth="1"/>
    <col min="7" max="7" width="6.28515625" style="31" bestFit="1" customWidth="1"/>
    <col min="8" max="8" width="6.140625" style="27" customWidth="1"/>
    <col min="9" max="9" width="6.42578125" style="27" bestFit="1" customWidth="1"/>
    <col min="10" max="10" width="10.140625" style="27" bestFit="1" customWidth="1"/>
    <col min="11" max="11" width="46.42578125" style="27" bestFit="1" customWidth="1"/>
    <col min="12" max="16384" width="9.140625" style="27"/>
  </cols>
  <sheetData>
    <row r="1" spans="1:11" s="6" customFormat="1" x14ac:dyDescent="0.25">
      <c r="A1" s="6" t="s">
        <v>0</v>
      </c>
      <c r="B1" s="7"/>
      <c r="D1" s="50"/>
      <c r="H1" s="33" t="s">
        <v>678</v>
      </c>
    </row>
    <row r="2" spans="1:11" s="6" customFormat="1" x14ac:dyDescent="0.25">
      <c r="A2" s="9" t="s">
        <v>20</v>
      </c>
      <c r="B2" s="10"/>
      <c r="C2" s="11"/>
      <c r="D2" s="51"/>
      <c r="H2" s="33" t="s">
        <v>954</v>
      </c>
    </row>
    <row r="3" spans="1:11" s="6" customFormat="1" x14ac:dyDescent="0.25">
      <c r="A3" s="12" t="s">
        <v>16</v>
      </c>
      <c r="B3" s="7"/>
      <c r="C3" s="13"/>
      <c r="D3" s="50"/>
      <c r="H3" s="33" t="s">
        <v>679</v>
      </c>
    </row>
    <row r="4" spans="1:11" s="6" customFormat="1" x14ac:dyDescent="0.25">
      <c r="A4" s="12" t="s">
        <v>21</v>
      </c>
      <c r="B4" s="14"/>
      <c r="C4" s="13"/>
      <c r="D4" s="50"/>
      <c r="E4" s="15"/>
      <c r="H4" s="33" t="s">
        <v>8</v>
      </c>
    </row>
    <row r="5" spans="1:11" s="6" customFormat="1" x14ac:dyDescent="0.25">
      <c r="A5" s="16"/>
      <c r="B5" s="17"/>
      <c r="C5" s="8"/>
      <c r="D5" s="52"/>
      <c r="E5" s="15"/>
      <c r="H5" s="34" t="s">
        <v>22</v>
      </c>
      <c r="I5" s="18"/>
    </row>
    <row r="6" spans="1:11" s="6" customFormat="1" x14ac:dyDescent="0.25">
      <c r="A6" s="16"/>
      <c r="B6" s="7"/>
      <c r="C6" s="8"/>
      <c r="D6" s="52"/>
      <c r="E6" s="15"/>
      <c r="F6" s="19"/>
      <c r="G6" s="20"/>
    </row>
    <row r="7" spans="1:11" s="21" customFormat="1" x14ac:dyDescent="0.25">
      <c r="A7" s="35" t="s">
        <v>5</v>
      </c>
      <c r="B7" s="35" t="s">
        <v>1</v>
      </c>
      <c r="C7" s="35" t="s">
        <v>355</v>
      </c>
      <c r="D7" s="35" t="s">
        <v>42</v>
      </c>
      <c r="E7" s="35" t="s">
        <v>4</v>
      </c>
      <c r="F7" s="35" t="s">
        <v>2</v>
      </c>
      <c r="G7" s="35" t="s">
        <v>6</v>
      </c>
      <c r="H7" s="43" t="s">
        <v>7</v>
      </c>
      <c r="I7" s="43" t="s">
        <v>23</v>
      </c>
      <c r="J7" s="43" t="s">
        <v>24</v>
      </c>
      <c r="K7" s="48" t="s">
        <v>58</v>
      </c>
    </row>
    <row r="8" spans="1:11" s="21" customFormat="1" x14ac:dyDescent="0.25">
      <c r="A8" s="36">
        <v>1</v>
      </c>
      <c r="B8" s="37" t="s">
        <v>680</v>
      </c>
      <c r="C8" s="37" t="s">
        <v>681</v>
      </c>
      <c r="D8" s="37" t="s">
        <v>682</v>
      </c>
      <c r="E8" s="37" t="s">
        <v>19</v>
      </c>
      <c r="F8" s="37" t="s">
        <v>11</v>
      </c>
      <c r="G8" s="37">
        <v>136</v>
      </c>
      <c r="H8" s="40">
        <f>VLOOKUP(F8,[2]ANANPURNA!$G$4:$H$72,2,FALSE)</f>
        <v>29</v>
      </c>
      <c r="I8" s="40">
        <v>20</v>
      </c>
      <c r="J8" s="40">
        <f>G8*H8+I8</f>
        <v>3964</v>
      </c>
      <c r="K8" s="49" t="s">
        <v>32</v>
      </c>
    </row>
    <row r="9" spans="1:11" s="21" customFormat="1" x14ac:dyDescent="0.25">
      <c r="A9" s="36">
        <f>A8+1</f>
        <v>2</v>
      </c>
      <c r="B9" s="37" t="s">
        <v>680</v>
      </c>
      <c r="C9" s="37" t="s">
        <v>683</v>
      </c>
      <c r="D9" s="37" t="s">
        <v>684</v>
      </c>
      <c r="E9" s="37" t="s">
        <v>19</v>
      </c>
      <c r="F9" s="37" t="s">
        <v>11</v>
      </c>
      <c r="G9" s="37">
        <v>1</v>
      </c>
      <c r="H9" s="40">
        <f>VLOOKUP(F9,[2]ANANPURNA!$G$4:$H$72,2,FALSE)</f>
        <v>29</v>
      </c>
      <c r="I9" s="40">
        <v>20</v>
      </c>
      <c r="J9" s="40">
        <f>G9*H9+I9</f>
        <v>49</v>
      </c>
      <c r="K9" s="49" t="s">
        <v>685</v>
      </c>
    </row>
    <row r="10" spans="1:11" s="21" customFormat="1" x14ac:dyDescent="0.25">
      <c r="A10" s="36">
        <f t="shared" ref="A10:A73" si="0">A9+1</f>
        <v>3</v>
      </c>
      <c r="B10" s="37" t="s">
        <v>680</v>
      </c>
      <c r="C10" s="37" t="s">
        <v>686</v>
      </c>
      <c r="D10" s="37" t="s">
        <v>687</v>
      </c>
      <c r="E10" s="37" t="s">
        <v>19</v>
      </c>
      <c r="F10" s="37" t="s">
        <v>11</v>
      </c>
      <c r="G10" s="37">
        <v>152</v>
      </c>
      <c r="H10" s="40">
        <f>VLOOKUP(F10,[2]ANANPURNA!$G$4:$H$72,2,FALSE)</f>
        <v>29</v>
      </c>
      <c r="I10" s="40">
        <v>20</v>
      </c>
      <c r="J10" s="40">
        <f>G10*H10+I10</f>
        <v>4428</v>
      </c>
      <c r="K10" s="49" t="s">
        <v>685</v>
      </c>
    </row>
    <row r="11" spans="1:11" s="21" customFormat="1" x14ac:dyDescent="0.25">
      <c r="A11" s="36">
        <f t="shared" si="0"/>
        <v>4</v>
      </c>
      <c r="B11" s="37" t="s">
        <v>688</v>
      </c>
      <c r="C11" s="37" t="s">
        <v>689</v>
      </c>
      <c r="D11" s="37" t="s">
        <v>690</v>
      </c>
      <c r="E11" s="37" t="s">
        <v>19</v>
      </c>
      <c r="F11" s="37" t="s">
        <v>448</v>
      </c>
      <c r="G11" s="37">
        <v>91</v>
      </c>
      <c r="H11" s="40">
        <f>VLOOKUP(F11,[2]ANANPURNA!$G$4:$H$72,2,FALSE)</f>
        <v>70</v>
      </c>
      <c r="I11" s="40">
        <v>20</v>
      </c>
      <c r="J11" s="40">
        <f>G11*H11+I11</f>
        <v>6390</v>
      </c>
      <c r="K11" s="49" t="s">
        <v>691</v>
      </c>
    </row>
    <row r="12" spans="1:11" s="21" customFormat="1" x14ac:dyDescent="0.25">
      <c r="A12" s="36">
        <f t="shared" si="0"/>
        <v>5</v>
      </c>
      <c r="B12" s="37" t="s">
        <v>688</v>
      </c>
      <c r="C12" s="37" t="s">
        <v>692</v>
      </c>
      <c r="D12" s="37" t="s">
        <v>693</v>
      </c>
      <c r="E12" s="37" t="s">
        <v>19</v>
      </c>
      <c r="F12" s="37" t="s">
        <v>151</v>
      </c>
      <c r="G12" s="37">
        <v>82</v>
      </c>
      <c r="H12" s="40">
        <f>VLOOKUP(F12,[2]ANANPURNA!$G$4:$H$72,2,FALSE)</f>
        <v>28</v>
      </c>
      <c r="I12" s="40">
        <v>20</v>
      </c>
      <c r="J12" s="40">
        <f>G12*H12+I12</f>
        <v>2316</v>
      </c>
      <c r="K12" s="49" t="s">
        <v>694</v>
      </c>
    </row>
    <row r="13" spans="1:11" s="21" customFormat="1" x14ac:dyDescent="0.25">
      <c r="A13" s="36">
        <f t="shared" si="0"/>
        <v>6</v>
      </c>
      <c r="B13" s="37" t="s">
        <v>688</v>
      </c>
      <c r="C13" s="37" t="s">
        <v>695</v>
      </c>
      <c r="D13" s="37" t="s">
        <v>696</v>
      </c>
      <c r="E13" s="37" t="s">
        <v>19</v>
      </c>
      <c r="F13" s="37" t="s">
        <v>277</v>
      </c>
      <c r="G13" s="37">
        <v>14</v>
      </c>
      <c r="H13" s="40">
        <f>VLOOKUP(F13,[2]ANANPURNA!$G$4:$H$72,2,FALSE)</f>
        <v>45</v>
      </c>
      <c r="I13" s="40">
        <v>20</v>
      </c>
      <c r="J13" s="40">
        <f>G13*H13+I13</f>
        <v>650</v>
      </c>
      <c r="K13" s="49" t="s">
        <v>278</v>
      </c>
    </row>
    <row r="14" spans="1:11" s="21" customFormat="1" x14ac:dyDescent="0.25">
      <c r="A14" s="36">
        <f t="shared" si="0"/>
        <v>7</v>
      </c>
      <c r="B14" s="37" t="s">
        <v>688</v>
      </c>
      <c r="C14" s="37" t="s">
        <v>697</v>
      </c>
      <c r="D14" s="37" t="s">
        <v>698</v>
      </c>
      <c r="E14" s="37" t="s">
        <v>19</v>
      </c>
      <c r="F14" s="37" t="s">
        <v>10</v>
      </c>
      <c r="G14" s="37">
        <v>19</v>
      </c>
      <c r="H14" s="40">
        <f>VLOOKUP(F14,[2]ANANPURNA!$G$4:$H$72,2,FALSE)</f>
        <v>37</v>
      </c>
      <c r="I14" s="40">
        <v>20</v>
      </c>
      <c r="J14" s="40">
        <f>G14*H14+I14</f>
        <v>723</v>
      </c>
      <c r="K14" s="49" t="s">
        <v>37</v>
      </c>
    </row>
    <row r="15" spans="1:11" s="21" customFormat="1" x14ac:dyDescent="0.25">
      <c r="A15" s="36">
        <f t="shared" si="0"/>
        <v>8</v>
      </c>
      <c r="B15" s="37" t="s">
        <v>688</v>
      </c>
      <c r="C15" s="37" t="s">
        <v>699</v>
      </c>
      <c r="D15" s="37" t="s">
        <v>700</v>
      </c>
      <c r="E15" s="37" t="s">
        <v>19</v>
      </c>
      <c r="F15" s="37" t="s">
        <v>10</v>
      </c>
      <c r="G15" s="37">
        <v>72</v>
      </c>
      <c r="H15" s="40">
        <f>VLOOKUP(F15,[2]ANANPURNA!$G$4:$H$72,2,FALSE)</f>
        <v>37</v>
      </c>
      <c r="I15" s="40">
        <v>20</v>
      </c>
      <c r="J15" s="40">
        <f>G15*H15+I15</f>
        <v>2684</v>
      </c>
      <c r="K15" s="49" t="s">
        <v>37</v>
      </c>
    </row>
    <row r="16" spans="1:11" s="21" customFormat="1" x14ac:dyDescent="0.25">
      <c r="A16" s="36">
        <f t="shared" si="0"/>
        <v>9</v>
      </c>
      <c r="B16" s="37" t="s">
        <v>688</v>
      </c>
      <c r="C16" s="37" t="s">
        <v>701</v>
      </c>
      <c r="D16" s="37" t="s">
        <v>702</v>
      </c>
      <c r="E16" s="37" t="s">
        <v>19</v>
      </c>
      <c r="F16" s="37" t="s">
        <v>15</v>
      </c>
      <c r="G16" s="37">
        <v>20</v>
      </c>
      <c r="H16" s="40">
        <f>VLOOKUP(F16,[2]ANANPURNA!$G$4:$H$72,2,FALSE)</f>
        <v>30</v>
      </c>
      <c r="I16" s="40">
        <v>20</v>
      </c>
      <c r="J16" s="40">
        <f>G16*H16+I16</f>
        <v>620</v>
      </c>
      <c r="K16" s="49" t="s">
        <v>703</v>
      </c>
    </row>
    <row r="17" spans="1:11" s="21" customFormat="1" x14ac:dyDescent="0.25">
      <c r="A17" s="36">
        <f t="shared" si="0"/>
        <v>10</v>
      </c>
      <c r="B17" s="37" t="s">
        <v>688</v>
      </c>
      <c r="C17" s="37" t="s">
        <v>704</v>
      </c>
      <c r="D17" s="37" t="s">
        <v>705</v>
      </c>
      <c r="E17" s="37" t="s">
        <v>19</v>
      </c>
      <c r="F17" s="37" t="s">
        <v>15</v>
      </c>
      <c r="G17" s="37">
        <v>259</v>
      </c>
      <c r="H17" s="40">
        <f>VLOOKUP(F17,[2]ANANPURNA!$G$4:$H$72,2,FALSE)</f>
        <v>30</v>
      </c>
      <c r="I17" s="40">
        <v>20</v>
      </c>
      <c r="J17" s="40">
        <f>G17*H17+I17</f>
        <v>7790</v>
      </c>
      <c r="K17" s="49" t="s">
        <v>703</v>
      </c>
    </row>
    <row r="18" spans="1:11" s="21" customFormat="1" x14ac:dyDescent="0.25">
      <c r="A18" s="36">
        <f t="shared" si="0"/>
        <v>11</v>
      </c>
      <c r="B18" s="37" t="s">
        <v>688</v>
      </c>
      <c r="C18" s="37" t="s">
        <v>706</v>
      </c>
      <c r="D18" s="37" t="s">
        <v>707</v>
      </c>
      <c r="E18" s="37" t="s">
        <v>19</v>
      </c>
      <c r="F18" s="37" t="s">
        <v>15</v>
      </c>
      <c r="G18" s="37">
        <v>247</v>
      </c>
      <c r="H18" s="40">
        <f>VLOOKUP(F18,[2]ANANPURNA!$G$4:$H$72,2,FALSE)</f>
        <v>30</v>
      </c>
      <c r="I18" s="40">
        <v>20</v>
      </c>
      <c r="J18" s="40">
        <f>G18*H18+I18</f>
        <v>7430</v>
      </c>
      <c r="K18" s="49" t="s">
        <v>53</v>
      </c>
    </row>
    <row r="19" spans="1:11" s="21" customFormat="1" x14ac:dyDescent="0.25">
      <c r="A19" s="36">
        <f t="shared" si="0"/>
        <v>12</v>
      </c>
      <c r="B19" s="37" t="s">
        <v>688</v>
      </c>
      <c r="C19" s="37" t="s">
        <v>708</v>
      </c>
      <c r="D19" s="37" t="s">
        <v>709</v>
      </c>
      <c r="E19" s="37" t="s">
        <v>19</v>
      </c>
      <c r="F19" s="37" t="s">
        <v>25</v>
      </c>
      <c r="G19" s="37">
        <v>24</v>
      </c>
      <c r="H19" s="40">
        <f>VLOOKUP(F19,[2]ANANPURNA!$G$4:$H$72,2,FALSE)</f>
        <v>32</v>
      </c>
      <c r="I19" s="40">
        <v>20</v>
      </c>
      <c r="J19" s="40">
        <f>G19*H19+I19</f>
        <v>788</v>
      </c>
      <c r="K19" s="49" t="s">
        <v>26</v>
      </c>
    </row>
    <row r="20" spans="1:11" s="21" customFormat="1" x14ac:dyDescent="0.25">
      <c r="A20" s="36">
        <f t="shared" si="0"/>
        <v>13</v>
      </c>
      <c r="B20" s="37" t="s">
        <v>688</v>
      </c>
      <c r="C20" s="37" t="s">
        <v>710</v>
      </c>
      <c r="D20" s="37" t="s">
        <v>711</v>
      </c>
      <c r="E20" s="37" t="s">
        <v>19</v>
      </c>
      <c r="F20" s="37" t="s">
        <v>10</v>
      </c>
      <c r="G20" s="37">
        <v>51</v>
      </c>
      <c r="H20" s="40">
        <f>VLOOKUP(F20,[2]ANANPURNA!$G$4:$H$72,2,FALSE)</f>
        <v>37</v>
      </c>
      <c r="I20" s="40">
        <v>20</v>
      </c>
      <c r="J20" s="40">
        <f>G20*H20+I20</f>
        <v>1907</v>
      </c>
      <c r="K20" s="49" t="s">
        <v>28</v>
      </c>
    </row>
    <row r="21" spans="1:11" s="21" customFormat="1" x14ac:dyDescent="0.25">
      <c r="A21" s="36">
        <f t="shared" si="0"/>
        <v>14</v>
      </c>
      <c r="B21" s="37" t="s">
        <v>688</v>
      </c>
      <c r="C21" s="37" t="s">
        <v>712</v>
      </c>
      <c r="D21" s="37" t="s">
        <v>713</v>
      </c>
      <c r="E21" s="37" t="s">
        <v>19</v>
      </c>
      <c r="F21" s="37" t="s">
        <v>66</v>
      </c>
      <c r="G21" s="37">
        <v>10</v>
      </c>
      <c r="H21" s="40">
        <f>VLOOKUP(F21,[2]ANANPURNA!$G$4:$H$72,2,FALSE)</f>
        <v>26</v>
      </c>
      <c r="I21" s="40">
        <v>20</v>
      </c>
      <c r="J21" s="40">
        <f>G21*H21+I21</f>
        <v>280</v>
      </c>
      <c r="K21" s="49" t="s">
        <v>67</v>
      </c>
    </row>
    <row r="22" spans="1:11" s="21" customFormat="1" x14ac:dyDescent="0.25">
      <c r="A22" s="36">
        <f t="shared" si="0"/>
        <v>15</v>
      </c>
      <c r="B22" s="37" t="s">
        <v>688</v>
      </c>
      <c r="C22" s="37" t="s">
        <v>714</v>
      </c>
      <c r="D22" s="37" t="s">
        <v>715</v>
      </c>
      <c r="E22" s="37" t="s">
        <v>19</v>
      </c>
      <c r="F22" s="37" t="s">
        <v>12</v>
      </c>
      <c r="G22" s="37">
        <v>108</v>
      </c>
      <c r="H22" s="40">
        <f>VLOOKUP(F22,[2]ANANPURNA!$G$4:$H$72,2,FALSE)</f>
        <v>28</v>
      </c>
      <c r="I22" s="40">
        <v>20</v>
      </c>
      <c r="J22" s="40">
        <f>G22*H22+I22</f>
        <v>3044</v>
      </c>
      <c r="K22" s="49" t="s">
        <v>716</v>
      </c>
    </row>
    <row r="23" spans="1:11" s="21" customFormat="1" x14ac:dyDescent="0.25">
      <c r="A23" s="36">
        <f t="shared" si="0"/>
        <v>16</v>
      </c>
      <c r="B23" s="37" t="s">
        <v>717</v>
      </c>
      <c r="C23" s="37" t="s">
        <v>718</v>
      </c>
      <c r="D23" s="37" t="s">
        <v>719</v>
      </c>
      <c r="E23" s="37" t="s">
        <v>19</v>
      </c>
      <c r="F23" s="37" t="s">
        <v>11</v>
      </c>
      <c r="G23" s="37">
        <v>157</v>
      </c>
      <c r="H23" s="40">
        <f>VLOOKUP(F23,[2]ANANPURNA!$G$4:$H$72,2,FALSE)</f>
        <v>29</v>
      </c>
      <c r="I23" s="40">
        <v>20</v>
      </c>
      <c r="J23" s="40">
        <f>G23*H23+I23</f>
        <v>4573</v>
      </c>
      <c r="K23" s="49" t="s">
        <v>720</v>
      </c>
    </row>
    <row r="24" spans="1:11" s="21" customFormat="1" x14ac:dyDescent="0.25">
      <c r="A24" s="36">
        <f t="shared" si="0"/>
        <v>17</v>
      </c>
      <c r="B24" s="37" t="s">
        <v>717</v>
      </c>
      <c r="C24" s="37" t="s">
        <v>721</v>
      </c>
      <c r="D24" s="37" t="s">
        <v>722</v>
      </c>
      <c r="E24" s="37" t="s">
        <v>19</v>
      </c>
      <c r="F24" s="37" t="s">
        <v>11</v>
      </c>
      <c r="G24" s="37">
        <v>10</v>
      </c>
      <c r="H24" s="40">
        <f>VLOOKUP(F24,[2]ANANPURNA!$G$4:$H$72,2,FALSE)</f>
        <v>29</v>
      </c>
      <c r="I24" s="40">
        <v>20</v>
      </c>
      <c r="J24" s="40">
        <f>G24*H24+I24</f>
        <v>310</v>
      </c>
      <c r="K24" s="49" t="s">
        <v>32</v>
      </c>
    </row>
    <row r="25" spans="1:11" s="21" customFormat="1" x14ac:dyDescent="0.25">
      <c r="A25" s="36">
        <f t="shared" si="0"/>
        <v>18</v>
      </c>
      <c r="B25" s="37" t="s">
        <v>717</v>
      </c>
      <c r="C25" s="37" t="s">
        <v>723</v>
      </c>
      <c r="D25" s="37" t="s">
        <v>724</v>
      </c>
      <c r="E25" s="37" t="s">
        <v>19</v>
      </c>
      <c r="F25" s="37" t="s">
        <v>11</v>
      </c>
      <c r="G25" s="37">
        <v>74</v>
      </c>
      <c r="H25" s="40">
        <f>VLOOKUP(F25,[2]ANANPURNA!$G$4:$H$72,2,FALSE)</f>
        <v>29</v>
      </c>
      <c r="I25" s="40">
        <v>20</v>
      </c>
      <c r="J25" s="40">
        <f>G25*H25+I25</f>
        <v>2166</v>
      </c>
      <c r="K25" s="49" t="s">
        <v>33</v>
      </c>
    </row>
    <row r="26" spans="1:11" s="21" customFormat="1" x14ac:dyDescent="0.25">
      <c r="A26" s="36">
        <f t="shared" si="0"/>
        <v>19</v>
      </c>
      <c r="B26" s="37" t="s">
        <v>717</v>
      </c>
      <c r="C26" s="37" t="s">
        <v>725</v>
      </c>
      <c r="D26" s="37" t="s">
        <v>726</v>
      </c>
      <c r="E26" s="37" t="s">
        <v>19</v>
      </c>
      <c r="F26" s="37" t="s">
        <v>13</v>
      </c>
      <c r="G26" s="37">
        <v>28</v>
      </c>
      <c r="H26" s="40">
        <f>VLOOKUP(F26,[2]ANANPURNA!$G$4:$H$72,2,FALSE)</f>
        <v>28</v>
      </c>
      <c r="I26" s="40">
        <v>20</v>
      </c>
      <c r="J26" s="40">
        <f>G26*H26+I26</f>
        <v>804</v>
      </c>
      <c r="K26" s="49" t="s">
        <v>54</v>
      </c>
    </row>
    <row r="27" spans="1:11" s="21" customFormat="1" x14ac:dyDescent="0.25">
      <c r="A27" s="36">
        <f t="shared" si="0"/>
        <v>20</v>
      </c>
      <c r="B27" s="37" t="s">
        <v>717</v>
      </c>
      <c r="C27" s="37" t="s">
        <v>727</v>
      </c>
      <c r="D27" s="37" t="s">
        <v>728</v>
      </c>
      <c r="E27" s="37" t="s">
        <v>19</v>
      </c>
      <c r="F27" s="37" t="s">
        <v>18</v>
      </c>
      <c r="G27" s="37">
        <v>24</v>
      </c>
      <c r="H27" s="40">
        <f>VLOOKUP(F27,[2]ANANPURNA!$G$4:$H$72,2,FALSE)</f>
        <v>34</v>
      </c>
      <c r="I27" s="40">
        <v>20</v>
      </c>
      <c r="J27" s="40">
        <f>G27*H27+I27</f>
        <v>836</v>
      </c>
      <c r="K27" s="49" t="s">
        <v>44</v>
      </c>
    </row>
    <row r="28" spans="1:11" s="21" customFormat="1" x14ac:dyDescent="0.25">
      <c r="A28" s="36">
        <f t="shared" si="0"/>
        <v>21</v>
      </c>
      <c r="B28" s="37" t="s">
        <v>729</v>
      </c>
      <c r="C28" s="37" t="s">
        <v>730</v>
      </c>
      <c r="D28" s="37" t="s">
        <v>731</v>
      </c>
      <c r="E28" s="37" t="s">
        <v>19</v>
      </c>
      <c r="F28" s="37" t="s">
        <v>14</v>
      </c>
      <c r="G28" s="37">
        <v>43</v>
      </c>
      <c r="H28" s="40">
        <f>VLOOKUP(F28,[2]ANANPURNA!$G$4:$H$72,2,FALSE)</f>
        <v>38</v>
      </c>
      <c r="I28" s="40">
        <v>20</v>
      </c>
      <c r="J28" s="40">
        <f>G28*H28+I28</f>
        <v>1654</v>
      </c>
      <c r="K28" s="49" t="s">
        <v>36</v>
      </c>
    </row>
    <row r="29" spans="1:11" s="21" customFormat="1" x14ac:dyDescent="0.25">
      <c r="A29" s="36">
        <f t="shared" si="0"/>
        <v>22</v>
      </c>
      <c r="B29" s="37" t="s">
        <v>729</v>
      </c>
      <c r="C29" s="37" t="s">
        <v>732</v>
      </c>
      <c r="D29" s="37" t="s">
        <v>733</v>
      </c>
      <c r="E29" s="37" t="s">
        <v>19</v>
      </c>
      <c r="F29" s="37" t="s">
        <v>15</v>
      </c>
      <c r="G29" s="37">
        <v>185</v>
      </c>
      <c r="H29" s="40">
        <f>VLOOKUP(F29,[2]ANANPURNA!$G$4:$H$72,2,FALSE)</f>
        <v>30</v>
      </c>
      <c r="I29" s="40">
        <v>20</v>
      </c>
      <c r="J29" s="40">
        <f>G29*H29+I29</f>
        <v>5570</v>
      </c>
      <c r="K29" s="49" t="s">
        <v>703</v>
      </c>
    </row>
    <row r="30" spans="1:11" s="21" customFormat="1" x14ac:dyDescent="0.25">
      <c r="A30" s="36">
        <f t="shared" si="0"/>
        <v>23</v>
      </c>
      <c r="B30" s="37" t="s">
        <v>729</v>
      </c>
      <c r="C30" s="37" t="s">
        <v>734</v>
      </c>
      <c r="D30" s="37" t="s">
        <v>735</v>
      </c>
      <c r="E30" s="37" t="s">
        <v>19</v>
      </c>
      <c r="F30" s="37" t="s">
        <v>15</v>
      </c>
      <c r="G30" s="37">
        <v>156</v>
      </c>
      <c r="H30" s="40">
        <f>VLOOKUP(F30,[2]ANANPURNA!$G$4:$H$72,2,FALSE)</f>
        <v>30</v>
      </c>
      <c r="I30" s="40">
        <v>20</v>
      </c>
      <c r="J30" s="40">
        <f>G30*H30+I30</f>
        <v>4700</v>
      </c>
      <c r="K30" s="49" t="s">
        <v>53</v>
      </c>
    </row>
    <row r="31" spans="1:11" s="21" customFormat="1" x14ac:dyDescent="0.25">
      <c r="A31" s="36">
        <f t="shared" si="0"/>
        <v>24</v>
      </c>
      <c r="B31" s="37" t="s">
        <v>729</v>
      </c>
      <c r="C31" s="37" t="s">
        <v>736</v>
      </c>
      <c r="D31" s="37" t="s">
        <v>737</v>
      </c>
      <c r="E31" s="37" t="s">
        <v>19</v>
      </c>
      <c r="F31" s="37" t="s">
        <v>40</v>
      </c>
      <c r="G31" s="37">
        <v>20</v>
      </c>
      <c r="H31" s="40">
        <f>VLOOKUP(F31,[2]ANANPURNA!$G$4:$H$72,2,FALSE)</f>
        <v>43</v>
      </c>
      <c r="I31" s="40">
        <v>20</v>
      </c>
      <c r="J31" s="40">
        <f>G31*H31+I31</f>
        <v>880</v>
      </c>
      <c r="K31" s="49" t="s">
        <v>738</v>
      </c>
    </row>
    <row r="32" spans="1:11" s="21" customFormat="1" x14ac:dyDescent="0.25">
      <c r="A32" s="36">
        <f t="shared" si="0"/>
        <v>25</v>
      </c>
      <c r="B32" s="37" t="s">
        <v>729</v>
      </c>
      <c r="C32" s="37" t="s">
        <v>739</v>
      </c>
      <c r="D32" s="37" t="s">
        <v>740</v>
      </c>
      <c r="E32" s="37" t="s">
        <v>19</v>
      </c>
      <c r="F32" s="37" t="s">
        <v>40</v>
      </c>
      <c r="G32" s="37">
        <v>39</v>
      </c>
      <c r="H32" s="40">
        <f>VLOOKUP(F32,[2]ANANPURNA!$G$4:$H$72,2,FALSE)</f>
        <v>43</v>
      </c>
      <c r="I32" s="40">
        <v>20</v>
      </c>
      <c r="J32" s="40">
        <f>G32*H32+I32</f>
        <v>1697</v>
      </c>
      <c r="K32" s="49" t="s">
        <v>738</v>
      </c>
    </row>
    <row r="33" spans="1:11" s="21" customFormat="1" x14ac:dyDescent="0.25">
      <c r="A33" s="36">
        <f t="shared" si="0"/>
        <v>26</v>
      </c>
      <c r="B33" s="37" t="s">
        <v>741</v>
      </c>
      <c r="C33" s="37" t="s">
        <v>742</v>
      </c>
      <c r="D33" s="37" t="s">
        <v>743</v>
      </c>
      <c r="E33" s="37" t="s">
        <v>19</v>
      </c>
      <c r="F33" s="37" t="s">
        <v>12</v>
      </c>
      <c r="G33" s="37">
        <v>136</v>
      </c>
      <c r="H33" s="40">
        <f>VLOOKUP(F33,[2]ANANPURNA!$G$4:$H$72,2,FALSE)</f>
        <v>28</v>
      </c>
      <c r="I33" s="40">
        <v>20</v>
      </c>
      <c r="J33" s="40">
        <f>G33*H33+I33</f>
        <v>3828</v>
      </c>
      <c r="K33" s="49" t="s">
        <v>39</v>
      </c>
    </row>
    <row r="34" spans="1:11" s="21" customFormat="1" x14ac:dyDescent="0.25">
      <c r="A34" s="36">
        <f t="shared" si="0"/>
        <v>27</v>
      </c>
      <c r="B34" s="37" t="s">
        <v>741</v>
      </c>
      <c r="C34" s="37" t="s">
        <v>744</v>
      </c>
      <c r="D34" s="37" t="s">
        <v>745</v>
      </c>
      <c r="E34" s="37" t="s">
        <v>19</v>
      </c>
      <c r="F34" s="37" t="s">
        <v>10</v>
      </c>
      <c r="G34" s="37">
        <v>127</v>
      </c>
      <c r="H34" s="40">
        <f>VLOOKUP(F34,[2]ANANPURNA!$G$4:$H$72,2,FALSE)</f>
        <v>37</v>
      </c>
      <c r="I34" s="40">
        <v>20</v>
      </c>
      <c r="J34" s="40">
        <f>G34*H34+I34</f>
        <v>4719</v>
      </c>
      <c r="K34" s="49" t="s">
        <v>746</v>
      </c>
    </row>
    <row r="35" spans="1:11" s="21" customFormat="1" x14ac:dyDescent="0.25">
      <c r="A35" s="36">
        <f t="shared" si="0"/>
        <v>28</v>
      </c>
      <c r="B35" s="37" t="s">
        <v>741</v>
      </c>
      <c r="C35" s="37" t="s">
        <v>747</v>
      </c>
      <c r="D35" s="37" t="s">
        <v>748</v>
      </c>
      <c r="E35" s="37" t="s">
        <v>19</v>
      </c>
      <c r="F35" s="37" t="s">
        <v>18</v>
      </c>
      <c r="G35" s="37">
        <v>20</v>
      </c>
      <c r="H35" s="40">
        <f>VLOOKUP(F35,[2]ANANPURNA!$G$4:$H$72,2,FALSE)</f>
        <v>34</v>
      </c>
      <c r="I35" s="40">
        <v>20</v>
      </c>
      <c r="J35" s="40">
        <f>G35*H35+I35</f>
        <v>700</v>
      </c>
      <c r="K35" s="49" t="s">
        <v>38</v>
      </c>
    </row>
    <row r="36" spans="1:11" s="21" customFormat="1" x14ac:dyDescent="0.25">
      <c r="A36" s="36">
        <f t="shared" si="0"/>
        <v>29</v>
      </c>
      <c r="B36" s="37" t="s">
        <v>749</v>
      </c>
      <c r="C36" s="37" t="s">
        <v>750</v>
      </c>
      <c r="D36" s="37" t="s">
        <v>751</v>
      </c>
      <c r="E36" s="37" t="s">
        <v>19</v>
      </c>
      <c r="F36" s="37" t="s">
        <v>87</v>
      </c>
      <c r="G36" s="37">
        <v>18</v>
      </c>
      <c r="H36" s="40">
        <f>VLOOKUP(F36,[2]ANANPURNA!$G$4:$H$72,2,FALSE)</f>
        <v>27</v>
      </c>
      <c r="I36" s="40">
        <v>20</v>
      </c>
      <c r="J36" s="40">
        <f>G36*H36+I36</f>
        <v>506</v>
      </c>
      <c r="K36" s="49" t="s">
        <v>752</v>
      </c>
    </row>
    <row r="37" spans="1:11" s="21" customFormat="1" x14ac:dyDescent="0.25">
      <c r="A37" s="36">
        <f t="shared" si="0"/>
        <v>30</v>
      </c>
      <c r="B37" s="37" t="s">
        <v>753</v>
      </c>
      <c r="C37" s="37" t="s">
        <v>754</v>
      </c>
      <c r="D37" s="37" t="s">
        <v>755</v>
      </c>
      <c r="E37" s="37" t="s">
        <v>19</v>
      </c>
      <c r="F37" s="37" t="s">
        <v>15</v>
      </c>
      <c r="G37" s="37">
        <v>380</v>
      </c>
      <c r="H37" s="40">
        <f>VLOOKUP(F37,[2]ANANPURNA!$G$4:$H$72,2,FALSE)</f>
        <v>30</v>
      </c>
      <c r="I37" s="40">
        <v>20</v>
      </c>
      <c r="J37" s="40">
        <f>G37*H37+I37</f>
        <v>11420</v>
      </c>
      <c r="K37" s="49" t="s">
        <v>703</v>
      </c>
    </row>
    <row r="38" spans="1:11" s="21" customFormat="1" x14ac:dyDescent="0.25">
      <c r="A38" s="36">
        <f t="shared" si="0"/>
        <v>31</v>
      </c>
      <c r="B38" s="37" t="s">
        <v>753</v>
      </c>
      <c r="C38" s="37" t="s">
        <v>756</v>
      </c>
      <c r="D38" s="37" t="s">
        <v>757</v>
      </c>
      <c r="E38" s="37" t="s">
        <v>19</v>
      </c>
      <c r="F38" s="37" t="s">
        <v>15</v>
      </c>
      <c r="G38" s="37">
        <v>113</v>
      </c>
      <c r="H38" s="40">
        <f>VLOOKUP(F38,[2]ANANPURNA!$G$4:$H$72,2,FALSE)</f>
        <v>30</v>
      </c>
      <c r="I38" s="40">
        <v>20</v>
      </c>
      <c r="J38" s="40">
        <f>G38*H38+I38</f>
        <v>3410</v>
      </c>
      <c r="K38" s="49" t="s">
        <v>31</v>
      </c>
    </row>
    <row r="39" spans="1:11" s="21" customFormat="1" x14ac:dyDescent="0.25">
      <c r="A39" s="36">
        <f t="shared" si="0"/>
        <v>32</v>
      </c>
      <c r="B39" s="37" t="s">
        <v>753</v>
      </c>
      <c r="C39" s="37" t="s">
        <v>758</v>
      </c>
      <c r="D39" s="37" t="s">
        <v>759</v>
      </c>
      <c r="E39" s="37" t="s">
        <v>19</v>
      </c>
      <c r="F39" s="37" t="s">
        <v>43</v>
      </c>
      <c r="G39" s="37">
        <v>41</v>
      </c>
      <c r="H39" s="40">
        <f>VLOOKUP(F39,[2]ANANPURNA!$G$4:$H$72,2,FALSE)</f>
        <v>42</v>
      </c>
      <c r="I39" s="40">
        <v>20</v>
      </c>
      <c r="J39" s="40">
        <f>G39*H39+I39</f>
        <v>1742</v>
      </c>
      <c r="K39" s="49" t="s">
        <v>34</v>
      </c>
    </row>
    <row r="40" spans="1:11" s="21" customFormat="1" x14ac:dyDescent="0.25">
      <c r="A40" s="36">
        <f t="shared" si="0"/>
        <v>33</v>
      </c>
      <c r="B40" s="37" t="s">
        <v>753</v>
      </c>
      <c r="C40" s="37" t="s">
        <v>760</v>
      </c>
      <c r="D40" s="37" t="s">
        <v>761</v>
      </c>
      <c r="E40" s="37" t="s">
        <v>19</v>
      </c>
      <c r="F40" s="37" t="s">
        <v>15</v>
      </c>
      <c r="G40" s="37">
        <v>1</v>
      </c>
      <c r="H40" s="40">
        <f>VLOOKUP(F40,[2]ANANPURNA!$G$4:$H$72,2,FALSE)</f>
        <v>30</v>
      </c>
      <c r="I40" s="40">
        <v>20</v>
      </c>
      <c r="J40" s="40">
        <f>G40*H40+I40</f>
        <v>50</v>
      </c>
      <c r="K40" s="49" t="s">
        <v>53</v>
      </c>
    </row>
    <row r="41" spans="1:11" s="21" customFormat="1" x14ac:dyDescent="0.25">
      <c r="A41" s="36">
        <f t="shared" si="0"/>
        <v>34</v>
      </c>
      <c r="B41" s="37" t="s">
        <v>753</v>
      </c>
      <c r="C41" s="37" t="s">
        <v>762</v>
      </c>
      <c r="D41" s="37" t="s">
        <v>763</v>
      </c>
      <c r="E41" s="37" t="s">
        <v>19</v>
      </c>
      <c r="F41" s="37" t="s">
        <v>11</v>
      </c>
      <c r="G41" s="37">
        <v>99</v>
      </c>
      <c r="H41" s="40">
        <f>VLOOKUP(F41,[2]ANANPURNA!$G$4:$H$72,2,FALSE)</f>
        <v>29</v>
      </c>
      <c r="I41" s="40">
        <v>20</v>
      </c>
      <c r="J41" s="40">
        <f>G41*H41+I41</f>
        <v>2891</v>
      </c>
      <c r="K41" s="49" t="s">
        <v>720</v>
      </c>
    </row>
    <row r="42" spans="1:11" s="21" customFormat="1" x14ac:dyDescent="0.25">
      <c r="A42" s="36">
        <f t="shared" si="0"/>
        <v>35</v>
      </c>
      <c r="B42" s="37" t="s">
        <v>753</v>
      </c>
      <c r="C42" s="37" t="s">
        <v>764</v>
      </c>
      <c r="D42" s="37" t="s">
        <v>765</v>
      </c>
      <c r="E42" s="37" t="s">
        <v>19</v>
      </c>
      <c r="F42" s="37" t="s">
        <v>11</v>
      </c>
      <c r="G42" s="37">
        <v>105</v>
      </c>
      <c r="H42" s="40">
        <f>VLOOKUP(F42,[2]ANANPURNA!$G$4:$H$72,2,FALSE)</f>
        <v>29</v>
      </c>
      <c r="I42" s="40">
        <v>20</v>
      </c>
      <c r="J42" s="40">
        <f>G42*H42+I42</f>
        <v>3065</v>
      </c>
      <c r="K42" s="49" t="s">
        <v>32</v>
      </c>
    </row>
    <row r="43" spans="1:11" s="21" customFormat="1" x14ac:dyDescent="0.25">
      <c r="A43" s="36">
        <f t="shared" si="0"/>
        <v>36</v>
      </c>
      <c r="B43" s="37" t="s">
        <v>753</v>
      </c>
      <c r="C43" s="37" t="s">
        <v>766</v>
      </c>
      <c r="D43" s="37" t="s">
        <v>767</v>
      </c>
      <c r="E43" s="37" t="s">
        <v>19</v>
      </c>
      <c r="F43" s="37" t="s">
        <v>11</v>
      </c>
      <c r="G43" s="37">
        <v>1</v>
      </c>
      <c r="H43" s="40">
        <f>VLOOKUP(F43,[2]ANANPURNA!$G$4:$H$72,2,FALSE)</f>
        <v>29</v>
      </c>
      <c r="I43" s="40">
        <v>20</v>
      </c>
      <c r="J43" s="40">
        <f>G43*H43+I43</f>
        <v>49</v>
      </c>
      <c r="K43" s="49" t="s">
        <v>720</v>
      </c>
    </row>
    <row r="44" spans="1:11" s="21" customFormat="1" x14ac:dyDescent="0.25">
      <c r="A44" s="36">
        <f t="shared" si="0"/>
        <v>37</v>
      </c>
      <c r="B44" s="37" t="s">
        <v>753</v>
      </c>
      <c r="C44" s="37" t="s">
        <v>768</v>
      </c>
      <c r="D44" s="37" t="s">
        <v>769</v>
      </c>
      <c r="E44" s="37" t="s">
        <v>19</v>
      </c>
      <c r="F44" s="37" t="s">
        <v>11</v>
      </c>
      <c r="G44" s="37">
        <v>95</v>
      </c>
      <c r="H44" s="40">
        <f>VLOOKUP(F44,[2]ANANPURNA!$G$4:$H$72,2,FALSE)</f>
        <v>29</v>
      </c>
      <c r="I44" s="40">
        <v>20</v>
      </c>
      <c r="J44" s="40">
        <f>G44*H44+I44</f>
        <v>2775</v>
      </c>
      <c r="K44" s="49" t="s">
        <v>33</v>
      </c>
    </row>
    <row r="45" spans="1:11" s="21" customFormat="1" x14ac:dyDescent="0.25">
      <c r="A45" s="36">
        <f t="shared" si="0"/>
        <v>38</v>
      </c>
      <c r="B45" s="37" t="s">
        <v>753</v>
      </c>
      <c r="C45" s="37" t="s">
        <v>770</v>
      </c>
      <c r="D45" s="37" t="s">
        <v>771</v>
      </c>
      <c r="E45" s="37" t="s">
        <v>19</v>
      </c>
      <c r="F45" s="37" t="s">
        <v>12</v>
      </c>
      <c r="G45" s="37">
        <v>142</v>
      </c>
      <c r="H45" s="40">
        <f>VLOOKUP(F45,[2]ANANPURNA!$G$4:$H$72,2,FALSE)</f>
        <v>28</v>
      </c>
      <c r="I45" s="40">
        <v>20</v>
      </c>
      <c r="J45" s="40">
        <f>G45*H45+I45</f>
        <v>3996</v>
      </c>
      <c r="K45" s="49" t="s">
        <v>39</v>
      </c>
    </row>
    <row r="46" spans="1:11" s="21" customFormat="1" x14ac:dyDescent="0.25">
      <c r="A46" s="36">
        <f t="shared" si="0"/>
        <v>39</v>
      </c>
      <c r="B46" s="37" t="s">
        <v>753</v>
      </c>
      <c r="C46" s="37" t="s">
        <v>772</v>
      </c>
      <c r="D46" s="37" t="s">
        <v>773</v>
      </c>
      <c r="E46" s="37" t="s">
        <v>19</v>
      </c>
      <c r="F46" s="37" t="s">
        <v>17</v>
      </c>
      <c r="G46" s="37">
        <v>58</v>
      </c>
      <c r="H46" s="40">
        <f>VLOOKUP(F46,[2]ANANPURNA!$G$4:$H$72,2,FALSE)</f>
        <v>32</v>
      </c>
      <c r="I46" s="40">
        <v>20</v>
      </c>
      <c r="J46" s="40">
        <f>G46*H46+I46</f>
        <v>1876</v>
      </c>
      <c r="K46" s="49" t="s">
        <v>27</v>
      </c>
    </row>
    <row r="47" spans="1:11" s="21" customFormat="1" x14ac:dyDescent="0.25">
      <c r="A47" s="36">
        <f t="shared" si="0"/>
        <v>40</v>
      </c>
      <c r="B47" s="37" t="s">
        <v>753</v>
      </c>
      <c r="C47" s="37" t="s">
        <v>774</v>
      </c>
      <c r="D47" s="37" t="s">
        <v>775</v>
      </c>
      <c r="E47" s="37" t="s">
        <v>19</v>
      </c>
      <c r="F47" s="37" t="s">
        <v>15</v>
      </c>
      <c r="G47" s="37">
        <v>182</v>
      </c>
      <c r="H47" s="40">
        <f>VLOOKUP(F47,[2]ANANPURNA!$G$4:$H$72,2,FALSE)</f>
        <v>30</v>
      </c>
      <c r="I47" s="40">
        <v>20</v>
      </c>
      <c r="J47" s="40">
        <f>G47*H47+I47</f>
        <v>5480</v>
      </c>
      <c r="K47" s="49" t="s">
        <v>30</v>
      </c>
    </row>
    <row r="48" spans="1:11" s="21" customFormat="1" x14ac:dyDescent="0.25">
      <c r="A48" s="36">
        <f t="shared" si="0"/>
        <v>41</v>
      </c>
      <c r="B48" s="37" t="s">
        <v>753</v>
      </c>
      <c r="C48" s="37" t="s">
        <v>776</v>
      </c>
      <c r="D48" s="37" t="s">
        <v>777</v>
      </c>
      <c r="E48" s="37" t="s">
        <v>19</v>
      </c>
      <c r="F48" s="37" t="s">
        <v>12</v>
      </c>
      <c r="G48" s="37">
        <v>93</v>
      </c>
      <c r="H48" s="40">
        <f>VLOOKUP(F48,[2]ANANPURNA!$G$4:$H$72,2,FALSE)</f>
        <v>28</v>
      </c>
      <c r="I48" s="40">
        <v>20</v>
      </c>
      <c r="J48" s="40">
        <f>G48*H48+I48</f>
        <v>2624</v>
      </c>
      <c r="K48" s="49" t="s">
        <v>716</v>
      </c>
    </row>
    <row r="49" spans="1:11" s="21" customFormat="1" x14ac:dyDescent="0.25">
      <c r="A49" s="36">
        <f t="shared" si="0"/>
        <v>42</v>
      </c>
      <c r="B49" s="37" t="s">
        <v>753</v>
      </c>
      <c r="C49" s="37" t="s">
        <v>778</v>
      </c>
      <c r="D49" s="37" t="s">
        <v>779</v>
      </c>
      <c r="E49" s="37" t="s">
        <v>19</v>
      </c>
      <c r="F49" s="37" t="s">
        <v>13</v>
      </c>
      <c r="G49" s="37">
        <v>80</v>
      </c>
      <c r="H49" s="40">
        <f>VLOOKUP(F49,[2]ANANPURNA!$G$4:$H$72,2,FALSE)</f>
        <v>28</v>
      </c>
      <c r="I49" s="40">
        <v>20</v>
      </c>
      <c r="J49" s="40">
        <f>G49*H49+I49</f>
        <v>2260</v>
      </c>
      <c r="K49" s="49" t="s">
        <v>54</v>
      </c>
    </row>
    <row r="50" spans="1:11" s="21" customFormat="1" x14ac:dyDescent="0.25">
      <c r="A50" s="36">
        <f t="shared" si="0"/>
        <v>43</v>
      </c>
      <c r="B50" s="37" t="s">
        <v>780</v>
      </c>
      <c r="C50" s="37" t="s">
        <v>781</v>
      </c>
      <c r="D50" s="37" t="s">
        <v>782</v>
      </c>
      <c r="E50" s="37" t="s">
        <v>19</v>
      </c>
      <c r="F50" s="37" t="s">
        <v>15</v>
      </c>
      <c r="G50" s="37">
        <v>90</v>
      </c>
      <c r="H50" s="40">
        <f>VLOOKUP(F50,[2]ANANPURNA!$G$4:$H$72,2,FALSE)</f>
        <v>30</v>
      </c>
      <c r="I50" s="40">
        <v>20</v>
      </c>
      <c r="J50" s="40">
        <f>G50*H50+I50</f>
        <v>2720</v>
      </c>
      <c r="K50" s="49" t="s">
        <v>703</v>
      </c>
    </row>
    <row r="51" spans="1:11" s="21" customFormat="1" x14ac:dyDescent="0.25">
      <c r="A51" s="36">
        <f t="shared" si="0"/>
        <v>44</v>
      </c>
      <c r="B51" s="37" t="s">
        <v>780</v>
      </c>
      <c r="C51" s="37" t="s">
        <v>783</v>
      </c>
      <c r="D51" s="37" t="s">
        <v>784</v>
      </c>
      <c r="E51" s="37" t="s">
        <v>19</v>
      </c>
      <c r="F51" s="37" t="s">
        <v>15</v>
      </c>
      <c r="G51" s="37">
        <v>20</v>
      </c>
      <c r="H51" s="40">
        <f>VLOOKUP(F51,[2]ANANPURNA!$G$4:$H$72,2,FALSE)</f>
        <v>30</v>
      </c>
      <c r="I51" s="40">
        <v>20</v>
      </c>
      <c r="J51" s="40">
        <f>G51*H51+I51</f>
        <v>620</v>
      </c>
      <c r="K51" s="49" t="s">
        <v>703</v>
      </c>
    </row>
    <row r="52" spans="1:11" s="21" customFormat="1" x14ac:dyDescent="0.25">
      <c r="A52" s="36">
        <f t="shared" si="0"/>
        <v>45</v>
      </c>
      <c r="B52" s="37" t="s">
        <v>780</v>
      </c>
      <c r="C52" s="37" t="s">
        <v>785</v>
      </c>
      <c r="D52" s="37" t="s">
        <v>786</v>
      </c>
      <c r="E52" s="37" t="s">
        <v>19</v>
      </c>
      <c r="F52" s="37" t="s">
        <v>15</v>
      </c>
      <c r="G52" s="37">
        <v>200</v>
      </c>
      <c r="H52" s="40">
        <f>VLOOKUP(F52,[2]ANANPURNA!$G$4:$H$72,2,FALSE)</f>
        <v>30</v>
      </c>
      <c r="I52" s="40">
        <v>20</v>
      </c>
      <c r="J52" s="40">
        <f>G52*H52+I52</f>
        <v>6020</v>
      </c>
      <c r="K52" s="49" t="s">
        <v>703</v>
      </c>
    </row>
    <row r="53" spans="1:11" s="21" customFormat="1" x14ac:dyDescent="0.25">
      <c r="A53" s="36">
        <f t="shared" si="0"/>
        <v>46</v>
      </c>
      <c r="B53" s="37" t="s">
        <v>780</v>
      </c>
      <c r="C53" s="37" t="s">
        <v>787</v>
      </c>
      <c r="D53" s="37" t="s">
        <v>788</v>
      </c>
      <c r="E53" s="37" t="s">
        <v>19</v>
      </c>
      <c r="F53" s="37" t="s">
        <v>13</v>
      </c>
      <c r="G53" s="37">
        <v>35</v>
      </c>
      <c r="H53" s="40">
        <f>VLOOKUP(F53,[2]ANANPURNA!$G$4:$H$72,2,FALSE)</f>
        <v>28</v>
      </c>
      <c r="I53" s="40">
        <v>20</v>
      </c>
      <c r="J53" s="40">
        <f>G53*H53+I53</f>
        <v>1000</v>
      </c>
      <c r="K53" s="49" t="s">
        <v>54</v>
      </c>
    </row>
    <row r="54" spans="1:11" s="21" customFormat="1" x14ac:dyDescent="0.25">
      <c r="A54" s="36">
        <f t="shared" si="0"/>
        <v>47</v>
      </c>
      <c r="B54" s="37" t="s">
        <v>789</v>
      </c>
      <c r="C54" s="37" t="s">
        <v>790</v>
      </c>
      <c r="D54" s="37" t="s">
        <v>791</v>
      </c>
      <c r="E54" s="37" t="s">
        <v>19</v>
      </c>
      <c r="F54" s="37" t="s">
        <v>10</v>
      </c>
      <c r="G54" s="37">
        <v>86</v>
      </c>
      <c r="H54" s="40">
        <f>VLOOKUP(F54,[2]ANANPURNA!$G$4:$H$72,2,FALSE)</f>
        <v>37</v>
      </c>
      <c r="I54" s="40">
        <v>20</v>
      </c>
      <c r="J54" s="40">
        <f>G54*H54+I54</f>
        <v>3202</v>
      </c>
      <c r="K54" s="49" t="s">
        <v>37</v>
      </c>
    </row>
    <row r="55" spans="1:11" s="21" customFormat="1" x14ac:dyDescent="0.25">
      <c r="A55" s="36">
        <f t="shared" si="0"/>
        <v>48</v>
      </c>
      <c r="B55" s="37" t="s">
        <v>789</v>
      </c>
      <c r="C55" s="37" t="s">
        <v>792</v>
      </c>
      <c r="D55" s="37" t="s">
        <v>793</v>
      </c>
      <c r="E55" s="37" t="s">
        <v>19</v>
      </c>
      <c r="F55" s="37" t="s">
        <v>13</v>
      </c>
      <c r="G55" s="37">
        <v>16</v>
      </c>
      <c r="H55" s="40">
        <f>VLOOKUP(F55,[2]ANANPURNA!$G$4:$H$72,2,FALSE)</f>
        <v>28</v>
      </c>
      <c r="I55" s="40">
        <v>20</v>
      </c>
      <c r="J55" s="40">
        <f>G55*H55+I55</f>
        <v>468</v>
      </c>
      <c r="K55" s="49" t="s">
        <v>54</v>
      </c>
    </row>
    <row r="56" spans="1:11" s="21" customFormat="1" x14ac:dyDescent="0.25">
      <c r="A56" s="36">
        <f t="shared" si="0"/>
        <v>49</v>
      </c>
      <c r="B56" s="37" t="s">
        <v>789</v>
      </c>
      <c r="C56" s="37" t="s">
        <v>794</v>
      </c>
      <c r="D56" s="37" t="s">
        <v>795</v>
      </c>
      <c r="E56" s="37" t="s">
        <v>19</v>
      </c>
      <c r="F56" s="37" t="s">
        <v>12</v>
      </c>
      <c r="G56" s="37">
        <v>103</v>
      </c>
      <c r="H56" s="40">
        <f>VLOOKUP(F56,[2]ANANPURNA!$G$4:$H$72,2,FALSE)</f>
        <v>28</v>
      </c>
      <c r="I56" s="40">
        <v>20</v>
      </c>
      <c r="J56" s="40">
        <f>G56*H56+I56</f>
        <v>2904</v>
      </c>
      <c r="K56" s="49" t="s">
        <v>716</v>
      </c>
    </row>
    <row r="57" spans="1:11" s="21" customFormat="1" x14ac:dyDescent="0.25">
      <c r="A57" s="36">
        <f t="shared" si="0"/>
        <v>50</v>
      </c>
      <c r="B57" s="37" t="s">
        <v>796</v>
      </c>
      <c r="C57" s="37" t="s">
        <v>797</v>
      </c>
      <c r="D57" s="37" t="s">
        <v>798</v>
      </c>
      <c r="E57" s="37" t="s">
        <v>19</v>
      </c>
      <c r="F57" s="37" t="s">
        <v>15</v>
      </c>
      <c r="G57" s="37">
        <v>85</v>
      </c>
      <c r="H57" s="40">
        <f>VLOOKUP(F57,[2]ANANPURNA!$G$4:$H$72,2,FALSE)</f>
        <v>30</v>
      </c>
      <c r="I57" s="40">
        <v>20</v>
      </c>
      <c r="J57" s="40">
        <f>G57*H57+I57</f>
        <v>2570</v>
      </c>
      <c r="K57" s="49" t="s">
        <v>31</v>
      </c>
    </row>
    <row r="58" spans="1:11" s="21" customFormat="1" x14ac:dyDescent="0.25">
      <c r="A58" s="36">
        <f t="shared" si="0"/>
        <v>51</v>
      </c>
      <c r="B58" s="37" t="s">
        <v>796</v>
      </c>
      <c r="C58" s="37" t="s">
        <v>799</v>
      </c>
      <c r="D58" s="37" t="s">
        <v>800</v>
      </c>
      <c r="E58" s="37" t="s">
        <v>19</v>
      </c>
      <c r="F58" s="37" t="s">
        <v>15</v>
      </c>
      <c r="G58" s="37">
        <v>321</v>
      </c>
      <c r="H58" s="40">
        <f>VLOOKUP(F58,[2]ANANPURNA!$G$4:$H$72,2,FALSE)</f>
        <v>30</v>
      </c>
      <c r="I58" s="40">
        <v>20</v>
      </c>
      <c r="J58" s="40">
        <f>G58*H58+I58</f>
        <v>9650</v>
      </c>
      <c r="K58" s="49" t="s">
        <v>703</v>
      </c>
    </row>
    <row r="59" spans="1:11" s="21" customFormat="1" x14ac:dyDescent="0.25">
      <c r="A59" s="36">
        <f t="shared" si="0"/>
        <v>52</v>
      </c>
      <c r="B59" s="37" t="s">
        <v>796</v>
      </c>
      <c r="C59" s="37" t="s">
        <v>801</v>
      </c>
      <c r="D59" s="37" t="s">
        <v>802</v>
      </c>
      <c r="E59" s="37" t="s">
        <v>19</v>
      </c>
      <c r="F59" s="37" t="s">
        <v>15</v>
      </c>
      <c r="G59" s="37">
        <v>60</v>
      </c>
      <c r="H59" s="40">
        <f>VLOOKUP(F59,[2]ANANPURNA!$G$4:$H$72,2,FALSE)</f>
        <v>30</v>
      </c>
      <c r="I59" s="40">
        <v>20</v>
      </c>
      <c r="J59" s="40">
        <f>G59*H59+I59</f>
        <v>1820</v>
      </c>
      <c r="K59" s="49" t="s">
        <v>31</v>
      </c>
    </row>
    <row r="60" spans="1:11" s="21" customFormat="1" x14ac:dyDescent="0.25">
      <c r="A60" s="36">
        <f t="shared" si="0"/>
        <v>53</v>
      </c>
      <c r="B60" s="37" t="s">
        <v>796</v>
      </c>
      <c r="C60" s="37" t="s">
        <v>803</v>
      </c>
      <c r="D60" s="37" t="s">
        <v>804</v>
      </c>
      <c r="E60" s="37" t="s">
        <v>19</v>
      </c>
      <c r="F60" s="37" t="s">
        <v>15</v>
      </c>
      <c r="G60" s="37">
        <v>165</v>
      </c>
      <c r="H60" s="40">
        <f>VLOOKUP(F60,[2]ANANPURNA!$G$4:$H$72,2,FALSE)</f>
        <v>30</v>
      </c>
      <c r="I60" s="40">
        <v>20</v>
      </c>
      <c r="J60" s="40">
        <f>G60*H60+I60</f>
        <v>4970</v>
      </c>
      <c r="K60" s="49" t="s">
        <v>703</v>
      </c>
    </row>
    <row r="61" spans="1:11" s="21" customFormat="1" x14ac:dyDescent="0.25">
      <c r="A61" s="36">
        <f t="shared" si="0"/>
        <v>54</v>
      </c>
      <c r="B61" s="37" t="s">
        <v>796</v>
      </c>
      <c r="C61" s="37" t="s">
        <v>805</v>
      </c>
      <c r="D61" s="37" t="s">
        <v>806</v>
      </c>
      <c r="E61" s="37" t="s">
        <v>19</v>
      </c>
      <c r="F61" s="37" t="s">
        <v>40</v>
      </c>
      <c r="G61" s="37">
        <v>57</v>
      </c>
      <c r="H61" s="40">
        <f>VLOOKUP(F61,[2]ANANPURNA!$G$4:$H$72,2,FALSE)</f>
        <v>43</v>
      </c>
      <c r="I61" s="40">
        <v>20</v>
      </c>
      <c r="J61" s="40">
        <f>G61*H61+I61</f>
        <v>2471</v>
      </c>
      <c r="K61" s="49" t="s">
        <v>738</v>
      </c>
    </row>
    <row r="62" spans="1:11" s="21" customFormat="1" x14ac:dyDescent="0.25">
      <c r="A62" s="36">
        <f t="shared" si="0"/>
        <v>55</v>
      </c>
      <c r="B62" s="37" t="s">
        <v>796</v>
      </c>
      <c r="C62" s="37" t="s">
        <v>807</v>
      </c>
      <c r="D62" s="37" t="s">
        <v>808</v>
      </c>
      <c r="E62" s="37" t="s">
        <v>19</v>
      </c>
      <c r="F62" s="37" t="s">
        <v>25</v>
      </c>
      <c r="G62" s="37">
        <v>44</v>
      </c>
      <c r="H62" s="40">
        <f>VLOOKUP(F62,[2]ANANPURNA!$G$4:$H$72,2,FALSE)</f>
        <v>32</v>
      </c>
      <c r="I62" s="40">
        <v>20</v>
      </c>
      <c r="J62" s="40">
        <f>G62*H62+I62</f>
        <v>1428</v>
      </c>
      <c r="K62" s="49" t="s">
        <v>26</v>
      </c>
    </row>
    <row r="63" spans="1:11" s="21" customFormat="1" x14ac:dyDescent="0.25">
      <c r="A63" s="36">
        <f t="shared" si="0"/>
        <v>56</v>
      </c>
      <c r="B63" s="37" t="s">
        <v>796</v>
      </c>
      <c r="C63" s="37" t="s">
        <v>809</v>
      </c>
      <c r="D63" s="37" t="s">
        <v>810</v>
      </c>
      <c r="E63" s="37" t="s">
        <v>19</v>
      </c>
      <c r="F63" s="37" t="s">
        <v>56</v>
      </c>
      <c r="G63" s="37">
        <v>41</v>
      </c>
      <c r="H63" s="40">
        <f>VLOOKUP(F63,[2]ANANPURNA!$G$4:$H$72,2,FALSE)</f>
        <v>34</v>
      </c>
      <c r="I63" s="40">
        <v>20</v>
      </c>
      <c r="J63" s="40">
        <f>G63*H63+I63</f>
        <v>1414</v>
      </c>
      <c r="K63" s="49" t="s">
        <v>811</v>
      </c>
    </row>
    <row r="64" spans="1:11" s="21" customFormat="1" x14ac:dyDescent="0.25">
      <c r="A64" s="36">
        <f t="shared" si="0"/>
        <v>57</v>
      </c>
      <c r="B64" s="37" t="s">
        <v>796</v>
      </c>
      <c r="C64" s="37" t="s">
        <v>812</v>
      </c>
      <c r="D64" s="37" t="s">
        <v>813</v>
      </c>
      <c r="E64" s="37" t="s">
        <v>19</v>
      </c>
      <c r="F64" s="37" t="s">
        <v>55</v>
      </c>
      <c r="G64" s="37">
        <v>28</v>
      </c>
      <c r="H64" s="40">
        <f>VLOOKUP(F64,[2]ANANPURNA!$G$4:$H$72,2,FALSE)</f>
        <v>34</v>
      </c>
      <c r="I64" s="40">
        <v>20</v>
      </c>
      <c r="J64" s="40">
        <f>G64*H64+I64</f>
        <v>972</v>
      </c>
      <c r="K64" s="49" t="s">
        <v>60</v>
      </c>
    </row>
    <row r="65" spans="1:11" s="21" customFormat="1" x14ac:dyDescent="0.25">
      <c r="A65" s="36">
        <f t="shared" si="0"/>
        <v>58</v>
      </c>
      <c r="B65" s="37" t="s">
        <v>796</v>
      </c>
      <c r="C65" s="37" t="s">
        <v>814</v>
      </c>
      <c r="D65" s="37" t="s">
        <v>815</v>
      </c>
      <c r="E65" s="37" t="s">
        <v>19</v>
      </c>
      <c r="F65" s="37" t="s">
        <v>18</v>
      </c>
      <c r="G65" s="37">
        <v>19</v>
      </c>
      <c r="H65" s="40">
        <f>VLOOKUP(F65,[2]ANANPURNA!$G$4:$H$72,2,FALSE)</f>
        <v>34</v>
      </c>
      <c r="I65" s="40">
        <v>20</v>
      </c>
      <c r="J65" s="40">
        <f>G65*H65+I65</f>
        <v>666</v>
      </c>
      <c r="K65" s="49" t="s">
        <v>38</v>
      </c>
    </row>
    <row r="66" spans="1:11" s="21" customFormat="1" x14ac:dyDescent="0.25">
      <c r="A66" s="36">
        <f t="shared" si="0"/>
        <v>59</v>
      </c>
      <c r="B66" s="37" t="s">
        <v>796</v>
      </c>
      <c r="C66" s="37" t="s">
        <v>816</v>
      </c>
      <c r="D66" s="37" t="s">
        <v>817</v>
      </c>
      <c r="E66" s="37" t="s">
        <v>19</v>
      </c>
      <c r="F66" s="37" t="s">
        <v>18</v>
      </c>
      <c r="G66" s="37">
        <v>40</v>
      </c>
      <c r="H66" s="40">
        <f>VLOOKUP(F66,[2]ANANPURNA!$G$4:$H$72,2,FALSE)</f>
        <v>34</v>
      </c>
      <c r="I66" s="40">
        <v>20</v>
      </c>
      <c r="J66" s="40">
        <f>G66*H66+I66</f>
        <v>1380</v>
      </c>
      <c r="K66" s="49" t="s">
        <v>44</v>
      </c>
    </row>
    <row r="67" spans="1:11" s="21" customFormat="1" x14ac:dyDescent="0.25">
      <c r="A67" s="36">
        <f t="shared" si="0"/>
        <v>60</v>
      </c>
      <c r="B67" s="37" t="s">
        <v>818</v>
      </c>
      <c r="C67" s="37" t="s">
        <v>819</v>
      </c>
      <c r="D67" s="37" t="s">
        <v>820</v>
      </c>
      <c r="E67" s="37" t="s">
        <v>19</v>
      </c>
      <c r="F67" s="37" t="s">
        <v>11</v>
      </c>
      <c r="G67" s="37">
        <v>134</v>
      </c>
      <c r="H67" s="40">
        <f>VLOOKUP(F67,[2]ANANPURNA!$G$4:$H$72,2,FALSE)</f>
        <v>29</v>
      </c>
      <c r="I67" s="40">
        <v>20</v>
      </c>
      <c r="J67" s="40">
        <f>G67*H67+I67</f>
        <v>3906</v>
      </c>
      <c r="K67" s="49" t="s">
        <v>32</v>
      </c>
    </row>
    <row r="68" spans="1:11" s="21" customFormat="1" x14ac:dyDescent="0.25">
      <c r="A68" s="36">
        <f t="shared" si="0"/>
        <v>61</v>
      </c>
      <c r="B68" s="37" t="s">
        <v>818</v>
      </c>
      <c r="C68" s="37" t="s">
        <v>821</v>
      </c>
      <c r="D68" s="37" t="s">
        <v>822</v>
      </c>
      <c r="E68" s="37" t="s">
        <v>19</v>
      </c>
      <c r="F68" s="37" t="s">
        <v>11</v>
      </c>
      <c r="G68" s="37">
        <v>69</v>
      </c>
      <c r="H68" s="40">
        <f>VLOOKUP(F68,[2]ANANPURNA!$G$4:$H$72,2,FALSE)</f>
        <v>29</v>
      </c>
      <c r="I68" s="40">
        <v>20</v>
      </c>
      <c r="J68" s="40">
        <f>G68*H68+I68</f>
        <v>2021</v>
      </c>
      <c r="K68" s="49" t="s">
        <v>33</v>
      </c>
    </row>
    <row r="69" spans="1:11" s="21" customFormat="1" x14ac:dyDescent="0.25">
      <c r="A69" s="36">
        <f t="shared" si="0"/>
        <v>62</v>
      </c>
      <c r="B69" s="37" t="s">
        <v>818</v>
      </c>
      <c r="C69" s="37" t="s">
        <v>823</v>
      </c>
      <c r="D69" s="37" t="s">
        <v>824</v>
      </c>
      <c r="E69" s="37" t="s">
        <v>19</v>
      </c>
      <c r="F69" s="37" t="s">
        <v>11</v>
      </c>
      <c r="G69" s="37">
        <v>110</v>
      </c>
      <c r="H69" s="40">
        <f>VLOOKUP(F69,[2]ANANPURNA!$G$4:$H$72,2,FALSE)</f>
        <v>29</v>
      </c>
      <c r="I69" s="40">
        <v>20</v>
      </c>
      <c r="J69" s="40">
        <f>G69*H69+I69</f>
        <v>3210</v>
      </c>
      <c r="K69" s="49" t="s">
        <v>720</v>
      </c>
    </row>
    <row r="70" spans="1:11" s="21" customFormat="1" x14ac:dyDescent="0.25">
      <c r="A70" s="36">
        <f t="shared" si="0"/>
        <v>63</v>
      </c>
      <c r="B70" s="37" t="s">
        <v>818</v>
      </c>
      <c r="C70" s="37" t="s">
        <v>825</v>
      </c>
      <c r="D70" s="37" t="s">
        <v>826</v>
      </c>
      <c r="E70" s="37" t="s">
        <v>19</v>
      </c>
      <c r="F70" s="37" t="s">
        <v>12</v>
      </c>
      <c r="G70" s="37">
        <v>78</v>
      </c>
      <c r="H70" s="40">
        <f>VLOOKUP(F70,[2]ANANPURNA!$G$4:$H$72,2,FALSE)</f>
        <v>28</v>
      </c>
      <c r="I70" s="40">
        <v>20</v>
      </c>
      <c r="J70" s="40">
        <f>G70*H70+I70</f>
        <v>2204</v>
      </c>
      <c r="K70" s="49" t="s">
        <v>716</v>
      </c>
    </row>
    <row r="71" spans="1:11" s="21" customFormat="1" x14ac:dyDescent="0.25">
      <c r="A71" s="36">
        <f t="shared" si="0"/>
        <v>64</v>
      </c>
      <c r="B71" s="37" t="s">
        <v>818</v>
      </c>
      <c r="C71" s="37" t="s">
        <v>827</v>
      </c>
      <c r="D71" s="37" t="s">
        <v>828</v>
      </c>
      <c r="E71" s="37" t="s">
        <v>19</v>
      </c>
      <c r="F71" s="37" t="s">
        <v>12</v>
      </c>
      <c r="G71" s="37">
        <v>26</v>
      </c>
      <c r="H71" s="40">
        <f>VLOOKUP(F71,[2]ANANPURNA!$G$4:$H$72,2,FALSE)</f>
        <v>28</v>
      </c>
      <c r="I71" s="40">
        <v>20</v>
      </c>
      <c r="J71" s="40">
        <f>G71*H71+I71</f>
        <v>748</v>
      </c>
      <c r="K71" s="49" t="s">
        <v>716</v>
      </c>
    </row>
    <row r="72" spans="1:11" s="21" customFormat="1" x14ac:dyDescent="0.25">
      <c r="A72" s="36">
        <f t="shared" si="0"/>
        <v>65</v>
      </c>
      <c r="B72" s="64" t="s">
        <v>818</v>
      </c>
      <c r="C72" s="64" t="s">
        <v>829</v>
      </c>
      <c r="D72" s="64" t="s">
        <v>830</v>
      </c>
      <c r="E72" s="64" t="s">
        <v>19</v>
      </c>
      <c r="F72" s="64" t="s">
        <v>15</v>
      </c>
      <c r="G72" s="64">
        <v>78</v>
      </c>
      <c r="H72" s="65">
        <f>VLOOKUP(F72,[2]ANANPURNA!$G$4:$H$72,2,FALSE)</f>
        <v>30</v>
      </c>
      <c r="I72" s="65">
        <v>20</v>
      </c>
      <c r="J72" s="65">
        <f>G72*H72+I72</f>
        <v>2360</v>
      </c>
      <c r="K72" s="66" t="s">
        <v>703</v>
      </c>
    </row>
    <row r="73" spans="1:11" s="21" customFormat="1" x14ac:dyDescent="0.25">
      <c r="A73" s="36">
        <f t="shared" si="0"/>
        <v>66</v>
      </c>
      <c r="B73" s="37" t="s">
        <v>818</v>
      </c>
      <c r="C73" s="37" t="s">
        <v>831</v>
      </c>
      <c r="D73" s="37" t="s">
        <v>832</v>
      </c>
      <c r="E73" s="37" t="s">
        <v>19</v>
      </c>
      <c r="F73" s="37" t="s">
        <v>12</v>
      </c>
      <c r="G73" s="37">
        <v>144</v>
      </c>
      <c r="H73" s="40">
        <f>VLOOKUP(F73,[2]ANANPURNA!$G$4:$H$72,2,FALSE)</f>
        <v>28</v>
      </c>
      <c r="I73" s="40">
        <v>20</v>
      </c>
      <c r="J73" s="40">
        <f>G73*H73+I73</f>
        <v>4052</v>
      </c>
      <c r="K73" s="49" t="s">
        <v>64</v>
      </c>
    </row>
    <row r="74" spans="1:11" s="21" customFormat="1" x14ac:dyDescent="0.25">
      <c r="A74" s="36">
        <f t="shared" ref="A74:A125" si="1">A73+1</f>
        <v>67</v>
      </c>
      <c r="B74" s="37" t="s">
        <v>833</v>
      </c>
      <c r="C74" s="37" t="s">
        <v>834</v>
      </c>
      <c r="D74" s="37" t="s">
        <v>835</v>
      </c>
      <c r="E74" s="37" t="s">
        <v>19</v>
      </c>
      <c r="F74" s="37" t="s">
        <v>18</v>
      </c>
      <c r="G74" s="37">
        <v>41</v>
      </c>
      <c r="H74" s="40">
        <f>VLOOKUP(F74,[2]ANANPURNA!$G$4:$H$72,2,FALSE)</f>
        <v>34</v>
      </c>
      <c r="I74" s="40">
        <v>20</v>
      </c>
      <c r="J74" s="40">
        <f>G74*H74+I74</f>
        <v>1414</v>
      </c>
      <c r="K74" s="49" t="s">
        <v>44</v>
      </c>
    </row>
    <row r="75" spans="1:11" s="21" customFormat="1" x14ac:dyDescent="0.25">
      <c r="A75" s="36">
        <f t="shared" si="1"/>
        <v>68</v>
      </c>
      <c r="B75" s="37" t="s">
        <v>833</v>
      </c>
      <c r="C75" s="37" t="s">
        <v>836</v>
      </c>
      <c r="D75" s="37" t="s">
        <v>837</v>
      </c>
      <c r="E75" s="37" t="s">
        <v>19</v>
      </c>
      <c r="F75" s="37" t="s">
        <v>10</v>
      </c>
      <c r="G75" s="37">
        <v>55</v>
      </c>
      <c r="H75" s="40">
        <f>VLOOKUP(F75,[2]ANANPURNA!$G$4:$H$72,2,FALSE)</f>
        <v>37</v>
      </c>
      <c r="I75" s="40">
        <v>20</v>
      </c>
      <c r="J75" s="40">
        <f>G75*H75+I75</f>
        <v>2055</v>
      </c>
      <c r="K75" s="49" t="s">
        <v>28</v>
      </c>
    </row>
    <row r="76" spans="1:11" s="21" customFormat="1" x14ac:dyDescent="0.25">
      <c r="A76" s="36">
        <f t="shared" si="1"/>
        <v>69</v>
      </c>
      <c r="B76" s="37" t="s">
        <v>838</v>
      </c>
      <c r="C76" s="37" t="s">
        <v>839</v>
      </c>
      <c r="D76" s="37" t="s">
        <v>840</v>
      </c>
      <c r="E76" s="37" t="s">
        <v>19</v>
      </c>
      <c r="F76" s="37" t="s">
        <v>17</v>
      </c>
      <c r="G76" s="37">
        <v>62</v>
      </c>
      <c r="H76" s="40">
        <f>VLOOKUP(F76,[2]ANANPURNA!$G$4:$H$72,2,FALSE)</f>
        <v>32</v>
      </c>
      <c r="I76" s="40">
        <v>20</v>
      </c>
      <c r="J76" s="40">
        <f>G76*H76+I76</f>
        <v>2004</v>
      </c>
      <c r="K76" s="49" t="s">
        <v>27</v>
      </c>
    </row>
    <row r="77" spans="1:11" s="21" customFormat="1" x14ac:dyDescent="0.25">
      <c r="A77" s="36">
        <f t="shared" si="1"/>
        <v>70</v>
      </c>
      <c r="B77" s="37" t="s">
        <v>838</v>
      </c>
      <c r="C77" s="37" t="s">
        <v>841</v>
      </c>
      <c r="D77" s="37" t="s">
        <v>842</v>
      </c>
      <c r="E77" s="37" t="s">
        <v>19</v>
      </c>
      <c r="F77" s="37" t="s">
        <v>15</v>
      </c>
      <c r="G77" s="37">
        <v>125</v>
      </c>
      <c r="H77" s="40">
        <f>VLOOKUP(F77,[2]ANANPURNA!$G$4:$H$72,2,FALSE)</f>
        <v>30</v>
      </c>
      <c r="I77" s="40">
        <v>20</v>
      </c>
      <c r="J77" s="40">
        <f>G77*H77+I77</f>
        <v>3770</v>
      </c>
      <c r="K77" s="49" t="s">
        <v>703</v>
      </c>
    </row>
    <row r="78" spans="1:11" s="21" customFormat="1" x14ac:dyDescent="0.25">
      <c r="A78" s="36">
        <f t="shared" si="1"/>
        <v>71</v>
      </c>
      <c r="B78" s="37" t="s">
        <v>838</v>
      </c>
      <c r="C78" s="37" t="s">
        <v>843</v>
      </c>
      <c r="D78" s="37" t="s">
        <v>844</v>
      </c>
      <c r="E78" s="37" t="s">
        <v>19</v>
      </c>
      <c r="F78" s="37" t="s">
        <v>15</v>
      </c>
      <c r="G78" s="37">
        <v>124</v>
      </c>
      <c r="H78" s="40">
        <f>VLOOKUP(F78,[2]ANANPURNA!$G$4:$H$72,2,FALSE)</f>
        <v>30</v>
      </c>
      <c r="I78" s="40">
        <v>20</v>
      </c>
      <c r="J78" s="40">
        <f>G78*H78+I78</f>
        <v>3740</v>
      </c>
      <c r="K78" s="49" t="s">
        <v>30</v>
      </c>
    </row>
    <row r="79" spans="1:11" s="21" customFormat="1" x14ac:dyDescent="0.25">
      <c r="A79" s="36">
        <f t="shared" si="1"/>
        <v>72</v>
      </c>
      <c r="B79" s="37" t="s">
        <v>838</v>
      </c>
      <c r="C79" s="37" t="s">
        <v>845</v>
      </c>
      <c r="D79" s="37" t="s">
        <v>846</v>
      </c>
      <c r="E79" s="37" t="s">
        <v>19</v>
      </c>
      <c r="F79" s="37" t="s">
        <v>43</v>
      </c>
      <c r="G79" s="37">
        <v>119</v>
      </c>
      <c r="H79" s="40">
        <f>VLOOKUP(F79,[2]ANANPURNA!$G$4:$H$72,2,FALSE)</f>
        <v>42</v>
      </c>
      <c r="I79" s="40">
        <v>20</v>
      </c>
      <c r="J79" s="40">
        <f>G79*H79+I79</f>
        <v>5018</v>
      </c>
      <c r="K79" s="49" t="s">
        <v>847</v>
      </c>
    </row>
    <row r="80" spans="1:11" s="21" customFormat="1" x14ac:dyDescent="0.25">
      <c r="A80" s="36">
        <f t="shared" si="1"/>
        <v>73</v>
      </c>
      <c r="B80" s="37" t="s">
        <v>838</v>
      </c>
      <c r="C80" s="37" t="s">
        <v>848</v>
      </c>
      <c r="D80" s="37" t="s">
        <v>849</v>
      </c>
      <c r="E80" s="37" t="s">
        <v>19</v>
      </c>
      <c r="F80" s="37" t="s">
        <v>43</v>
      </c>
      <c r="G80" s="37">
        <v>46</v>
      </c>
      <c r="H80" s="40">
        <f>VLOOKUP(F80,[2]ANANPURNA!$G$4:$H$72,2,FALSE)</f>
        <v>42</v>
      </c>
      <c r="I80" s="40">
        <v>20</v>
      </c>
      <c r="J80" s="40">
        <f>G80*H80+I80</f>
        <v>1952</v>
      </c>
      <c r="K80" s="49" t="s">
        <v>34</v>
      </c>
    </row>
    <row r="81" spans="1:11" s="21" customFormat="1" x14ac:dyDescent="0.25">
      <c r="A81" s="36">
        <f t="shared" si="1"/>
        <v>74</v>
      </c>
      <c r="B81" s="37" t="s">
        <v>838</v>
      </c>
      <c r="C81" s="37" t="s">
        <v>850</v>
      </c>
      <c r="D81" s="37" t="s">
        <v>851</v>
      </c>
      <c r="E81" s="37" t="s">
        <v>19</v>
      </c>
      <c r="F81" s="37" t="s">
        <v>15</v>
      </c>
      <c r="G81" s="37">
        <v>207</v>
      </c>
      <c r="H81" s="40">
        <f>VLOOKUP(F81,[2]ANANPURNA!$G$4:$H$72,2,FALSE)</f>
        <v>30</v>
      </c>
      <c r="I81" s="40">
        <v>20</v>
      </c>
      <c r="J81" s="40">
        <f>G81*H81+I81</f>
        <v>6230</v>
      </c>
      <c r="K81" s="49" t="s">
        <v>703</v>
      </c>
    </row>
    <row r="82" spans="1:11" s="21" customFormat="1" x14ac:dyDescent="0.25">
      <c r="A82" s="36">
        <f t="shared" si="1"/>
        <v>75</v>
      </c>
      <c r="B82" s="37" t="s">
        <v>838</v>
      </c>
      <c r="C82" s="37" t="s">
        <v>852</v>
      </c>
      <c r="D82" s="37" t="s">
        <v>853</v>
      </c>
      <c r="E82" s="37" t="s">
        <v>19</v>
      </c>
      <c r="F82" s="37" t="s">
        <v>15</v>
      </c>
      <c r="G82" s="37">
        <v>190</v>
      </c>
      <c r="H82" s="40">
        <f>VLOOKUP(F82,[2]ANANPURNA!$G$4:$H$72,2,FALSE)</f>
        <v>30</v>
      </c>
      <c r="I82" s="40">
        <v>20</v>
      </c>
      <c r="J82" s="40">
        <f>G82*H82+I82</f>
        <v>5720</v>
      </c>
      <c r="K82" s="49" t="s">
        <v>703</v>
      </c>
    </row>
    <row r="83" spans="1:11" s="21" customFormat="1" x14ac:dyDescent="0.25">
      <c r="A83" s="36">
        <f t="shared" si="1"/>
        <v>76</v>
      </c>
      <c r="B83" s="37" t="s">
        <v>838</v>
      </c>
      <c r="C83" s="37" t="s">
        <v>854</v>
      </c>
      <c r="D83" s="37" t="s">
        <v>855</v>
      </c>
      <c r="E83" s="37" t="s">
        <v>19</v>
      </c>
      <c r="F83" s="37" t="s">
        <v>11</v>
      </c>
      <c r="G83" s="37">
        <v>204</v>
      </c>
      <c r="H83" s="40">
        <f>VLOOKUP(F83,[2]ANANPURNA!$G$4:$H$72,2,FALSE)</f>
        <v>29</v>
      </c>
      <c r="I83" s="40">
        <v>20</v>
      </c>
      <c r="J83" s="40">
        <f>G83*H83+I83</f>
        <v>5936</v>
      </c>
      <c r="K83" s="49" t="s">
        <v>32</v>
      </c>
    </row>
    <row r="84" spans="1:11" s="21" customFormat="1" x14ac:dyDescent="0.25">
      <c r="A84" s="36">
        <f t="shared" si="1"/>
        <v>77</v>
      </c>
      <c r="B84" s="37" t="s">
        <v>838</v>
      </c>
      <c r="C84" s="37" t="s">
        <v>856</v>
      </c>
      <c r="D84" s="37" t="s">
        <v>857</v>
      </c>
      <c r="E84" s="37" t="s">
        <v>19</v>
      </c>
      <c r="F84" s="37" t="s">
        <v>143</v>
      </c>
      <c r="G84" s="37">
        <v>114</v>
      </c>
      <c r="H84" s="40">
        <f>VLOOKUP(F84,[2]ANANPURNA!$G$4:$H$72,2,FALSE)</f>
        <v>54</v>
      </c>
      <c r="I84" s="40">
        <v>20</v>
      </c>
      <c r="J84" s="40">
        <f>G84*H84+I84</f>
        <v>6176</v>
      </c>
      <c r="K84" s="49" t="s">
        <v>144</v>
      </c>
    </row>
    <row r="85" spans="1:11" s="21" customFormat="1" x14ac:dyDescent="0.25">
      <c r="A85" s="36">
        <f t="shared" si="1"/>
        <v>78</v>
      </c>
      <c r="B85" s="37" t="s">
        <v>858</v>
      </c>
      <c r="C85" s="37" t="s">
        <v>859</v>
      </c>
      <c r="D85" s="37" t="s">
        <v>860</v>
      </c>
      <c r="E85" s="37" t="s">
        <v>19</v>
      </c>
      <c r="F85" s="37" t="s">
        <v>12</v>
      </c>
      <c r="G85" s="37">
        <v>120</v>
      </c>
      <c r="H85" s="40">
        <f>VLOOKUP(F85,[2]ANANPURNA!$G$4:$H$72,2,FALSE)</f>
        <v>28</v>
      </c>
      <c r="I85" s="40">
        <v>20</v>
      </c>
      <c r="J85" s="40">
        <f>G85*H85+I85</f>
        <v>3380</v>
      </c>
      <c r="K85" s="49" t="s">
        <v>716</v>
      </c>
    </row>
    <row r="86" spans="1:11" s="21" customFormat="1" x14ac:dyDescent="0.25">
      <c r="A86" s="36">
        <f t="shared" si="1"/>
        <v>79</v>
      </c>
      <c r="B86" s="37" t="s">
        <v>858</v>
      </c>
      <c r="C86" s="37" t="s">
        <v>861</v>
      </c>
      <c r="D86" s="37" t="s">
        <v>862</v>
      </c>
      <c r="E86" s="37" t="s">
        <v>19</v>
      </c>
      <c r="F86" s="37" t="s">
        <v>12</v>
      </c>
      <c r="G86" s="37">
        <v>174</v>
      </c>
      <c r="H86" s="40">
        <f>VLOOKUP(F86,[2]ANANPURNA!$G$4:$H$72,2,FALSE)</f>
        <v>28</v>
      </c>
      <c r="I86" s="40">
        <v>20</v>
      </c>
      <c r="J86" s="40">
        <f>G86*H86+I86</f>
        <v>4892</v>
      </c>
      <c r="K86" s="49" t="s">
        <v>29</v>
      </c>
    </row>
    <row r="87" spans="1:11" s="21" customFormat="1" x14ac:dyDescent="0.25">
      <c r="A87" s="36">
        <f t="shared" si="1"/>
        <v>80</v>
      </c>
      <c r="B87" s="37" t="s">
        <v>858</v>
      </c>
      <c r="C87" s="37" t="s">
        <v>863</v>
      </c>
      <c r="D87" s="37" t="s">
        <v>864</v>
      </c>
      <c r="E87" s="37" t="s">
        <v>19</v>
      </c>
      <c r="F87" s="37" t="s">
        <v>15</v>
      </c>
      <c r="G87" s="37">
        <v>109</v>
      </c>
      <c r="H87" s="40">
        <f>VLOOKUP(F87,[2]ANANPURNA!$G$4:$H$72,2,FALSE)</f>
        <v>30</v>
      </c>
      <c r="I87" s="40">
        <v>20</v>
      </c>
      <c r="J87" s="40">
        <f>G87*H87+I87</f>
        <v>3290</v>
      </c>
      <c r="K87" s="49" t="s">
        <v>53</v>
      </c>
    </row>
    <row r="88" spans="1:11" s="21" customFormat="1" x14ac:dyDescent="0.25">
      <c r="A88" s="36">
        <f t="shared" si="1"/>
        <v>81</v>
      </c>
      <c r="B88" s="37" t="s">
        <v>858</v>
      </c>
      <c r="C88" s="37" t="s">
        <v>865</v>
      </c>
      <c r="D88" s="37" t="s">
        <v>866</v>
      </c>
      <c r="E88" s="37" t="s">
        <v>19</v>
      </c>
      <c r="F88" s="37" t="s">
        <v>15</v>
      </c>
      <c r="G88" s="37">
        <v>160</v>
      </c>
      <c r="H88" s="40">
        <f>VLOOKUP(F88,[2]ANANPURNA!$G$4:$H$72,2,FALSE)</f>
        <v>30</v>
      </c>
      <c r="I88" s="40">
        <v>20</v>
      </c>
      <c r="J88" s="40">
        <f>G88*H88+I88</f>
        <v>4820</v>
      </c>
      <c r="K88" s="49" t="s">
        <v>31</v>
      </c>
    </row>
    <row r="89" spans="1:11" s="21" customFormat="1" x14ac:dyDescent="0.25">
      <c r="A89" s="36">
        <f t="shared" si="1"/>
        <v>82</v>
      </c>
      <c r="B89" s="37" t="s">
        <v>867</v>
      </c>
      <c r="C89" s="37" t="s">
        <v>868</v>
      </c>
      <c r="D89" s="37" t="s">
        <v>869</v>
      </c>
      <c r="E89" s="37" t="s">
        <v>19</v>
      </c>
      <c r="F89" s="37" t="s">
        <v>13</v>
      </c>
      <c r="G89" s="37">
        <v>71</v>
      </c>
      <c r="H89" s="40">
        <f>VLOOKUP(F89,[2]ANANPURNA!$G$4:$H$72,2,FALSE)</f>
        <v>28</v>
      </c>
      <c r="I89" s="40">
        <v>20</v>
      </c>
      <c r="J89" s="40">
        <f>G89*H89+I89</f>
        <v>2008</v>
      </c>
      <c r="K89" s="49" t="s">
        <v>54</v>
      </c>
    </row>
    <row r="90" spans="1:11" s="21" customFormat="1" x14ac:dyDescent="0.25">
      <c r="A90" s="36">
        <f t="shared" si="1"/>
        <v>83</v>
      </c>
      <c r="B90" s="37" t="s">
        <v>870</v>
      </c>
      <c r="C90" s="37" t="s">
        <v>871</v>
      </c>
      <c r="D90" s="37" t="s">
        <v>872</v>
      </c>
      <c r="E90" s="37" t="s">
        <v>19</v>
      </c>
      <c r="F90" s="37" t="s">
        <v>17</v>
      </c>
      <c r="G90" s="37">
        <v>46</v>
      </c>
      <c r="H90" s="40">
        <f>VLOOKUP(F90,[2]ANANPURNA!$G$4:$H$72,2,FALSE)</f>
        <v>32</v>
      </c>
      <c r="I90" s="40">
        <v>20</v>
      </c>
      <c r="J90" s="40">
        <f>G90*H90+I90</f>
        <v>1492</v>
      </c>
      <c r="K90" s="49" t="s">
        <v>27</v>
      </c>
    </row>
    <row r="91" spans="1:11" s="21" customFormat="1" x14ac:dyDescent="0.25">
      <c r="A91" s="36">
        <f t="shared" si="1"/>
        <v>84</v>
      </c>
      <c r="B91" s="37" t="s">
        <v>873</v>
      </c>
      <c r="C91" s="37" t="s">
        <v>874</v>
      </c>
      <c r="D91" s="37" t="s">
        <v>875</v>
      </c>
      <c r="E91" s="37" t="s">
        <v>19</v>
      </c>
      <c r="F91" s="37" t="s">
        <v>10</v>
      </c>
      <c r="G91" s="37">
        <v>25</v>
      </c>
      <c r="H91" s="40">
        <f>VLOOKUP(F91,[2]ANANPURNA!$G$4:$H$72,2,FALSE)</f>
        <v>37</v>
      </c>
      <c r="I91" s="40">
        <v>20</v>
      </c>
      <c r="J91" s="40">
        <f>G91*H91+I91</f>
        <v>945</v>
      </c>
      <c r="K91" s="49" t="s">
        <v>746</v>
      </c>
    </row>
    <row r="92" spans="1:11" s="21" customFormat="1" x14ac:dyDescent="0.25">
      <c r="A92" s="36">
        <f t="shared" si="1"/>
        <v>85</v>
      </c>
      <c r="B92" s="37" t="s">
        <v>873</v>
      </c>
      <c r="C92" s="37" t="s">
        <v>876</v>
      </c>
      <c r="D92" s="37" t="s">
        <v>877</v>
      </c>
      <c r="E92" s="37" t="s">
        <v>19</v>
      </c>
      <c r="F92" s="37" t="s">
        <v>12</v>
      </c>
      <c r="G92" s="37">
        <v>156</v>
      </c>
      <c r="H92" s="40">
        <f>VLOOKUP(F92,[2]ANANPURNA!$G$4:$H$72,2,FALSE)</f>
        <v>28</v>
      </c>
      <c r="I92" s="40">
        <v>20</v>
      </c>
      <c r="J92" s="40">
        <f>G92*H92+I92</f>
        <v>4388</v>
      </c>
      <c r="K92" s="49" t="s">
        <v>29</v>
      </c>
    </row>
    <row r="93" spans="1:11" s="21" customFormat="1" x14ac:dyDescent="0.25">
      <c r="A93" s="36">
        <f t="shared" si="1"/>
        <v>86</v>
      </c>
      <c r="B93" s="37" t="s">
        <v>873</v>
      </c>
      <c r="C93" s="37" t="s">
        <v>878</v>
      </c>
      <c r="D93" s="37" t="s">
        <v>879</v>
      </c>
      <c r="E93" s="37" t="s">
        <v>19</v>
      </c>
      <c r="F93" s="37" t="s">
        <v>11</v>
      </c>
      <c r="G93" s="37">
        <v>162</v>
      </c>
      <c r="H93" s="40">
        <f>VLOOKUP(F93,[2]ANANPURNA!$G$4:$H$72,2,FALSE)</f>
        <v>29</v>
      </c>
      <c r="I93" s="40">
        <v>20</v>
      </c>
      <c r="J93" s="40">
        <f>G93*H93+I93</f>
        <v>4718</v>
      </c>
      <c r="K93" s="49" t="s">
        <v>252</v>
      </c>
    </row>
    <row r="94" spans="1:11" s="21" customFormat="1" x14ac:dyDescent="0.25">
      <c r="A94" s="36">
        <f t="shared" si="1"/>
        <v>87</v>
      </c>
      <c r="B94" s="37" t="s">
        <v>873</v>
      </c>
      <c r="C94" s="37" t="s">
        <v>880</v>
      </c>
      <c r="D94" s="37" t="s">
        <v>881</v>
      </c>
      <c r="E94" s="37" t="s">
        <v>19</v>
      </c>
      <c r="F94" s="37" t="s">
        <v>15</v>
      </c>
      <c r="G94" s="37">
        <v>143</v>
      </c>
      <c r="H94" s="40">
        <f>VLOOKUP(F94,[2]ANANPURNA!$G$4:$H$72,2,FALSE)</f>
        <v>30</v>
      </c>
      <c r="I94" s="40">
        <v>20</v>
      </c>
      <c r="J94" s="40">
        <f>G94*H94+I94</f>
        <v>4310</v>
      </c>
      <c r="K94" s="49" t="s">
        <v>703</v>
      </c>
    </row>
    <row r="95" spans="1:11" s="21" customFormat="1" x14ac:dyDescent="0.25">
      <c r="A95" s="36">
        <f t="shared" si="1"/>
        <v>88</v>
      </c>
      <c r="B95" s="37" t="s">
        <v>873</v>
      </c>
      <c r="C95" s="37" t="s">
        <v>882</v>
      </c>
      <c r="D95" s="37" t="s">
        <v>883</v>
      </c>
      <c r="E95" s="37" t="s">
        <v>19</v>
      </c>
      <c r="F95" s="37" t="s">
        <v>15</v>
      </c>
      <c r="G95" s="37">
        <v>221</v>
      </c>
      <c r="H95" s="40">
        <f>VLOOKUP(F95,[2]ANANPURNA!$G$4:$H$72,2,FALSE)</f>
        <v>30</v>
      </c>
      <c r="I95" s="40">
        <v>20</v>
      </c>
      <c r="J95" s="40">
        <f>G95*H95+I95</f>
        <v>6650</v>
      </c>
      <c r="K95" s="49" t="s">
        <v>703</v>
      </c>
    </row>
    <row r="96" spans="1:11" s="21" customFormat="1" x14ac:dyDescent="0.25">
      <c r="A96" s="36">
        <f t="shared" si="1"/>
        <v>89</v>
      </c>
      <c r="B96" s="37" t="s">
        <v>873</v>
      </c>
      <c r="C96" s="37" t="s">
        <v>884</v>
      </c>
      <c r="D96" s="37" t="s">
        <v>885</v>
      </c>
      <c r="E96" s="37" t="s">
        <v>19</v>
      </c>
      <c r="F96" s="37" t="s">
        <v>15</v>
      </c>
      <c r="G96" s="37">
        <v>21</v>
      </c>
      <c r="H96" s="40">
        <f>VLOOKUP(F96,[2]ANANPURNA!$G$4:$H$72,2,FALSE)</f>
        <v>30</v>
      </c>
      <c r="I96" s="40">
        <v>20</v>
      </c>
      <c r="J96" s="40">
        <f>G96*H96+I96</f>
        <v>650</v>
      </c>
      <c r="K96" s="49" t="s">
        <v>31</v>
      </c>
    </row>
    <row r="97" spans="1:11" s="21" customFormat="1" x14ac:dyDescent="0.25">
      <c r="A97" s="36">
        <f t="shared" si="1"/>
        <v>90</v>
      </c>
      <c r="B97" s="37" t="s">
        <v>873</v>
      </c>
      <c r="C97" s="37" t="s">
        <v>886</v>
      </c>
      <c r="D97" s="37" t="s">
        <v>887</v>
      </c>
      <c r="E97" s="37" t="s">
        <v>19</v>
      </c>
      <c r="F97" s="37" t="s">
        <v>14</v>
      </c>
      <c r="G97" s="37">
        <v>112</v>
      </c>
      <c r="H97" s="40">
        <f>VLOOKUP(F97,[2]ANANPURNA!$G$4:$H$72,2,FALSE)</f>
        <v>38</v>
      </c>
      <c r="I97" s="40">
        <v>20</v>
      </c>
      <c r="J97" s="40">
        <f>G97*H97+I97</f>
        <v>4276</v>
      </c>
      <c r="K97" s="49" t="s">
        <v>36</v>
      </c>
    </row>
    <row r="98" spans="1:11" s="21" customFormat="1" x14ac:dyDescent="0.25">
      <c r="A98" s="36">
        <f t="shared" si="1"/>
        <v>91</v>
      </c>
      <c r="B98" s="37" t="s">
        <v>873</v>
      </c>
      <c r="C98" s="37" t="s">
        <v>888</v>
      </c>
      <c r="D98" s="37" t="s">
        <v>889</v>
      </c>
      <c r="E98" s="37" t="s">
        <v>19</v>
      </c>
      <c r="F98" s="37" t="s">
        <v>15</v>
      </c>
      <c r="G98" s="37">
        <v>23</v>
      </c>
      <c r="H98" s="40">
        <f>VLOOKUP(F98,[2]ANANPURNA!$G$4:$H$72,2,FALSE)</f>
        <v>30</v>
      </c>
      <c r="I98" s="40">
        <v>20</v>
      </c>
      <c r="J98" s="40">
        <f>G98*H98+I98</f>
        <v>710</v>
      </c>
      <c r="K98" s="49" t="s">
        <v>890</v>
      </c>
    </row>
    <row r="99" spans="1:11" s="21" customFormat="1" x14ac:dyDescent="0.25">
      <c r="A99" s="36">
        <f t="shared" si="1"/>
        <v>92</v>
      </c>
      <c r="B99" s="37" t="s">
        <v>891</v>
      </c>
      <c r="C99" s="37" t="s">
        <v>892</v>
      </c>
      <c r="D99" s="37" t="s">
        <v>893</v>
      </c>
      <c r="E99" s="37" t="s">
        <v>19</v>
      </c>
      <c r="F99" s="37" t="s">
        <v>18</v>
      </c>
      <c r="G99" s="37">
        <v>20</v>
      </c>
      <c r="H99" s="40">
        <f>VLOOKUP(F99,[2]ANANPURNA!$G$4:$H$72,2,FALSE)</f>
        <v>34</v>
      </c>
      <c r="I99" s="40">
        <v>20</v>
      </c>
      <c r="J99" s="40">
        <f>G99*H99+I99</f>
        <v>700</v>
      </c>
      <c r="K99" s="49" t="s">
        <v>38</v>
      </c>
    </row>
    <row r="100" spans="1:11" s="21" customFormat="1" x14ac:dyDescent="0.25">
      <c r="A100" s="36">
        <f t="shared" si="1"/>
        <v>93</v>
      </c>
      <c r="B100" s="37" t="s">
        <v>891</v>
      </c>
      <c r="C100" s="37" t="s">
        <v>894</v>
      </c>
      <c r="D100" s="37" t="s">
        <v>895</v>
      </c>
      <c r="E100" s="37" t="s">
        <v>19</v>
      </c>
      <c r="F100" s="37" t="s">
        <v>15</v>
      </c>
      <c r="G100" s="37">
        <v>102</v>
      </c>
      <c r="H100" s="40">
        <f>VLOOKUP(F100,[2]ANANPURNA!$G$4:$H$72,2,FALSE)</f>
        <v>30</v>
      </c>
      <c r="I100" s="40">
        <v>20</v>
      </c>
      <c r="J100" s="40">
        <f>G100*H100+I100</f>
        <v>3080</v>
      </c>
      <c r="K100" s="49" t="s">
        <v>53</v>
      </c>
    </row>
    <row r="101" spans="1:11" s="21" customFormat="1" x14ac:dyDescent="0.25">
      <c r="A101" s="36">
        <f t="shared" si="1"/>
        <v>94</v>
      </c>
      <c r="B101" s="37" t="s">
        <v>896</v>
      </c>
      <c r="C101" s="37" t="s">
        <v>897</v>
      </c>
      <c r="D101" s="37" t="s">
        <v>898</v>
      </c>
      <c r="E101" s="37" t="s">
        <v>19</v>
      </c>
      <c r="F101" s="37" t="s">
        <v>11</v>
      </c>
      <c r="G101" s="37">
        <v>142</v>
      </c>
      <c r="H101" s="40">
        <f>VLOOKUP(F101,[2]ANANPURNA!$G$4:$H$72,2,FALSE)</f>
        <v>29</v>
      </c>
      <c r="I101" s="40">
        <v>20</v>
      </c>
      <c r="J101" s="40">
        <f>G101*H101+I101</f>
        <v>4138</v>
      </c>
      <c r="K101" s="49" t="s">
        <v>720</v>
      </c>
    </row>
    <row r="102" spans="1:11" s="21" customFormat="1" x14ac:dyDescent="0.25">
      <c r="A102" s="36">
        <f t="shared" si="1"/>
        <v>95</v>
      </c>
      <c r="B102" s="37" t="s">
        <v>896</v>
      </c>
      <c r="C102" s="37" t="s">
        <v>899</v>
      </c>
      <c r="D102" s="37" t="s">
        <v>900</v>
      </c>
      <c r="E102" s="37" t="s">
        <v>19</v>
      </c>
      <c r="F102" s="37" t="s">
        <v>12</v>
      </c>
      <c r="G102" s="37">
        <v>190</v>
      </c>
      <c r="H102" s="40">
        <f>VLOOKUP(F102,[2]ANANPURNA!$G$4:$H$72,2,FALSE)</f>
        <v>28</v>
      </c>
      <c r="I102" s="40">
        <v>20</v>
      </c>
      <c r="J102" s="40">
        <f>G102*H102+I102</f>
        <v>5340</v>
      </c>
      <c r="K102" s="49" t="s">
        <v>716</v>
      </c>
    </row>
    <row r="103" spans="1:11" s="21" customFormat="1" x14ac:dyDescent="0.25">
      <c r="A103" s="36">
        <f t="shared" si="1"/>
        <v>96</v>
      </c>
      <c r="B103" s="64" t="s">
        <v>901</v>
      </c>
      <c r="C103" s="37" t="s">
        <v>902</v>
      </c>
      <c r="D103" s="37" t="s">
        <v>903</v>
      </c>
      <c r="E103" s="37" t="s">
        <v>19</v>
      </c>
      <c r="F103" s="37" t="s">
        <v>56</v>
      </c>
      <c r="G103" s="37">
        <v>63</v>
      </c>
      <c r="H103" s="40">
        <f>VLOOKUP(F103,[2]ANANPURNA!$G$4:$H$72,2,FALSE)</f>
        <v>34</v>
      </c>
      <c r="I103" s="40">
        <v>20</v>
      </c>
      <c r="J103" s="40">
        <f>G103*H103+I103</f>
        <v>2162</v>
      </c>
      <c r="K103" s="49" t="s">
        <v>811</v>
      </c>
    </row>
    <row r="104" spans="1:11" s="21" customFormat="1" x14ac:dyDescent="0.25">
      <c r="A104" s="36">
        <f t="shared" si="1"/>
        <v>97</v>
      </c>
      <c r="B104" s="64" t="s">
        <v>901</v>
      </c>
      <c r="C104" s="37" t="s">
        <v>904</v>
      </c>
      <c r="D104" s="37" t="s">
        <v>905</v>
      </c>
      <c r="E104" s="37" t="s">
        <v>19</v>
      </c>
      <c r="F104" s="37" t="s">
        <v>10</v>
      </c>
      <c r="G104" s="37">
        <v>26</v>
      </c>
      <c r="H104" s="40">
        <f>VLOOKUP(F104,[2]ANANPURNA!$G$4:$H$72,2,FALSE)</f>
        <v>37</v>
      </c>
      <c r="I104" s="40">
        <v>20</v>
      </c>
      <c r="J104" s="40">
        <f>G104*H104+I104</f>
        <v>982</v>
      </c>
      <c r="K104" s="49" t="s">
        <v>746</v>
      </c>
    </row>
    <row r="105" spans="1:11" s="21" customFormat="1" x14ac:dyDescent="0.25">
      <c r="A105" s="36">
        <f t="shared" si="1"/>
        <v>98</v>
      </c>
      <c r="B105" s="64" t="s">
        <v>901</v>
      </c>
      <c r="C105" s="37" t="s">
        <v>906</v>
      </c>
      <c r="D105" s="37" t="s">
        <v>907</v>
      </c>
      <c r="E105" s="37" t="s">
        <v>19</v>
      </c>
      <c r="F105" s="37" t="s">
        <v>15</v>
      </c>
      <c r="G105" s="37">
        <v>383</v>
      </c>
      <c r="H105" s="40">
        <f>VLOOKUP(F105,[2]ANANPURNA!$G$4:$H$72,2,FALSE)</f>
        <v>30</v>
      </c>
      <c r="I105" s="40">
        <v>20</v>
      </c>
      <c r="J105" s="40">
        <f>G105*H105+I105</f>
        <v>11510</v>
      </c>
      <c r="K105" s="49" t="s">
        <v>703</v>
      </c>
    </row>
    <row r="106" spans="1:11" s="21" customFormat="1" x14ac:dyDescent="0.25">
      <c r="A106" s="36">
        <f t="shared" si="1"/>
        <v>99</v>
      </c>
      <c r="B106" s="37" t="s">
        <v>901</v>
      </c>
      <c r="C106" s="37" t="s">
        <v>908</v>
      </c>
      <c r="D106" s="37" t="s">
        <v>909</v>
      </c>
      <c r="E106" s="37" t="s">
        <v>19</v>
      </c>
      <c r="F106" s="37" t="s">
        <v>15</v>
      </c>
      <c r="G106" s="37">
        <v>165</v>
      </c>
      <c r="H106" s="40">
        <f>VLOOKUP(F106,[2]ANANPURNA!$G$4:$H$72,2,FALSE)</f>
        <v>30</v>
      </c>
      <c r="I106" s="40">
        <v>20</v>
      </c>
      <c r="J106" s="40">
        <f>G106*H106+I106</f>
        <v>4970</v>
      </c>
      <c r="K106" s="49" t="s">
        <v>30</v>
      </c>
    </row>
    <row r="107" spans="1:11" s="21" customFormat="1" x14ac:dyDescent="0.25">
      <c r="A107" s="36">
        <f t="shared" si="1"/>
        <v>100</v>
      </c>
      <c r="B107" s="37" t="s">
        <v>901</v>
      </c>
      <c r="C107" s="37" t="s">
        <v>910</v>
      </c>
      <c r="D107" s="37" t="s">
        <v>911</v>
      </c>
      <c r="E107" s="37" t="s">
        <v>19</v>
      </c>
      <c r="F107" s="37" t="s">
        <v>10</v>
      </c>
      <c r="G107" s="37">
        <v>74</v>
      </c>
      <c r="H107" s="40">
        <f>VLOOKUP(F107,[2]ANANPURNA!$G$4:$H$72,2,FALSE)</f>
        <v>37</v>
      </c>
      <c r="I107" s="40">
        <v>20</v>
      </c>
      <c r="J107" s="40">
        <f>G107*H107+I107</f>
        <v>2758</v>
      </c>
      <c r="K107" s="49" t="s">
        <v>37</v>
      </c>
    </row>
    <row r="108" spans="1:11" s="21" customFormat="1" x14ac:dyDescent="0.25">
      <c r="A108" s="36">
        <f t="shared" si="1"/>
        <v>101</v>
      </c>
      <c r="B108" s="37" t="s">
        <v>901</v>
      </c>
      <c r="C108" s="37" t="s">
        <v>912</v>
      </c>
      <c r="D108" s="37" t="s">
        <v>913</v>
      </c>
      <c r="E108" s="37" t="s">
        <v>19</v>
      </c>
      <c r="F108" s="37" t="s">
        <v>17</v>
      </c>
      <c r="G108" s="37">
        <v>28</v>
      </c>
      <c r="H108" s="40">
        <f>VLOOKUP(F108,[2]ANANPURNA!$G$4:$H$72,2,FALSE)</f>
        <v>32</v>
      </c>
      <c r="I108" s="40">
        <v>20</v>
      </c>
      <c r="J108" s="40">
        <f>G108*H108+I108</f>
        <v>916</v>
      </c>
      <c r="K108" s="49" t="s">
        <v>27</v>
      </c>
    </row>
    <row r="109" spans="1:11" s="21" customFormat="1" x14ac:dyDescent="0.25">
      <c r="A109" s="36">
        <f t="shared" si="1"/>
        <v>102</v>
      </c>
      <c r="B109" s="64" t="s">
        <v>901</v>
      </c>
      <c r="C109" s="64" t="s">
        <v>914</v>
      </c>
      <c r="D109" s="64" t="s">
        <v>915</v>
      </c>
      <c r="E109" s="64" t="s">
        <v>19</v>
      </c>
      <c r="F109" s="64" t="s">
        <v>11</v>
      </c>
      <c r="G109" s="64">
        <v>163</v>
      </c>
      <c r="H109" s="65">
        <f>VLOOKUP(F109,[2]ANANPURNA!$G$4:$H$72,2,FALSE)</f>
        <v>29</v>
      </c>
      <c r="I109" s="65">
        <v>20</v>
      </c>
      <c r="J109" s="65">
        <f>G109*H109+I109</f>
        <v>4747</v>
      </c>
      <c r="K109" s="66" t="s">
        <v>33</v>
      </c>
    </row>
    <row r="110" spans="1:11" s="21" customFormat="1" x14ac:dyDescent="0.25">
      <c r="A110" s="36">
        <f t="shared" si="1"/>
        <v>103</v>
      </c>
      <c r="B110" s="37" t="s">
        <v>901</v>
      </c>
      <c r="C110" s="37" t="s">
        <v>916</v>
      </c>
      <c r="D110" s="37" t="s">
        <v>917</v>
      </c>
      <c r="E110" s="37" t="s">
        <v>19</v>
      </c>
      <c r="F110" s="37" t="s">
        <v>11</v>
      </c>
      <c r="G110" s="37">
        <v>138</v>
      </c>
      <c r="H110" s="40">
        <f>VLOOKUP(F110,[2]ANANPURNA!$G$4:$H$72,2,FALSE)</f>
        <v>29</v>
      </c>
      <c r="I110" s="40">
        <v>20</v>
      </c>
      <c r="J110" s="40">
        <f>G110*H110+I110</f>
        <v>4022</v>
      </c>
      <c r="K110" s="49" t="s">
        <v>32</v>
      </c>
    </row>
    <row r="111" spans="1:11" s="21" customFormat="1" x14ac:dyDescent="0.25">
      <c r="A111" s="36">
        <f t="shared" si="1"/>
        <v>104</v>
      </c>
      <c r="B111" s="37" t="s">
        <v>918</v>
      </c>
      <c r="C111" s="37" t="s">
        <v>919</v>
      </c>
      <c r="D111" s="37" t="s">
        <v>920</v>
      </c>
      <c r="E111" s="37" t="s">
        <v>19</v>
      </c>
      <c r="F111" s="37" t="s">
        <v>273</v>
      </c>
      <c r="G111" s="37">
        <v>266</v>
      </c>
      <c r="H111" s="40">
        <f>VLOOKUP(F111,[2]ANANPURNA!$G$4:$H$72,2,FALSE)</f>
        <v>28</v>
      </c>
      <c r="I111" s="40">
        <v>20</v>
      </c>
      <c r="J111" s="40">
        <f>G111*H111+I111</f>
        <v>7468</v>
      </c>
      <c r="K111" s="49" t="s">
        <v>921</v>
      </c>
    </row>
    <row r="112" spans="1:11" s="21" customFormat="1" x14ac:dyDescent="0.25">
      <c r="A112" s="36">
        <f t="shared" si="1"/>
        <v>105</v>
      </c>
      <c r="B112" s="64" t="s">
        <v>922</v>
      </c>
      <c r="C112" s="37" t="s">
        <v>923</v>
      </c>
      <c r="D112" s="37" t="s">
        <v>924</v>
      </c>
      <c r="E112" s="37" t="s">
        <v>19</v>
      </c>
      <c r="F112" s="37" t="s">
        <v>15</v>
      </c>
      <c r="G112" s="37">
        <v>165</v>
      </c>
      <c r="H112" s="40">
        <f>VLOOKUP(F112,[2]ANANPURNA!$G$4:$H$72,2,FALSE)</f>
        <v>30</v>
      </c>
      <c r="I112" s="40">
        <v>20</v>
      </c>
      <c r="J112" s="40">
        <f>G112*H112+I112</f>
        <v>4970</v>
      </c>
      <c r="K112" s="49" t="s">
        <v>53</v>
      </c>
    </row>
    <row r="113" spans="1:11" s="21" customFormat="1" x14ac:dyDescent="0.25">
      <c r="A113" s="36">
        <f t="shared" si="1"/>
        <v>106</v>
      </c>
      <c r="B113" s="64" t="s">
        <v>922</v>
      </c>
      <c r="C113" s="37" t="s">
        <v>925</v>
      </c>
      <c r="D113" s="37" t="s">
        <v>926</v>
      </c>
      <c r="E113" s="37" t="s">
        <v>19</v>
      </c>
      <c r="F113" s="37" t="s">
        <v>40</v>
      </c>
      <c r="G113" s="37">
        <v>78</v>
      </c>
      <c r="H113" s="40">
        <f>VLOOKUP(F113,[2]ANANPURNA!$G$4:$H$72,2,FALSE)</f>
        <v>43</v>
      </c>
      <c r="I113" s="40">
        <v>20</v>
      </c>
      <c r="J113" s="40">
        <f>G113*H113+I113</f>
        <v>3374</v>
      </c>
      <c r="K113" s="49" t="s">
        <v>738</v>
      </c>
    </row>
    <row r="114" spans="1:11" s="21" customFormat="1" x14ac:dyDescent="0.25">
      <c r="A114" s="36">
        <f t="shared" si="1"/>
        <v>107</v>
      </c>
      <c r="B114" s="37" t="s">
        <v>922</v>
      </c>
      <c r="C114" s="37" t="s">
        <v>927</v>
      </c>
      <c r="D114" s="37" t="s">
        <v>928</v>
      </c>
      <c r="E114" s="37" t="s">
        <v>19</v>
      </c>
      <c r="F114" s="37" t="s">
        <v>15</v>
      </c>
      <c r="G114" s="37">
        <v>144</v>
      </c>
      <c r="H114" s="40">
        <f>VLOOKUP(F114,[2]ANANPURNA!$G$4:$H$72,2,FALSE)</f>
        <v>30</v>
      </c>
      <c r="I114" s="40">
        <v>20</v>
      </c>
      <c r="J114" s="40">
        <f>G114*H114+I114</f>
        <v>4340</v>
      </c>
      <c r="K114" s="49" t="s">
        <v>31</v>
      </c>
    </row>
    <row r="115" spans="1:11" s="21" customFormat="1" x14ac:dyDescent="0.25">
      <c r="A115" s="36">
        <f t="shared" si="1"/>
        <v>108</v>
      </c>
      <c r="B115" s="37" t="s">
        <v>922</v>
      </c>
      <c r="C115" s="37" t="s">
        <v>929</v>
      </c>
      <c r="D115" s="37" t="s">
        <v>930</v>
      </c>
      <c r="E115" s="37" t="s">
        <v>19</v>
      </c>
      <c r="F115" s="37" t="s">
        <v>14</v>
      </c>
      <c r="G115" s="37">
        <v>83</v>
      </c>
      <c r="H115" s="40">
        <f>VLOOKUP(F115,[2]ANANPURNA!$G$4:$H$72,2,FALSE)</f>
        <v>38</v>
      </c>
      <c r="I115" s="40">
        <v>20</v>
      </c>
      <c r="J115" s="40">
        <f>G115*H115+I115</f>
        <v>3174</v>
      </c>
      <c r="K115" s="49" t="s">
        <v>36</v>
      </c>
    </row>
    <row r="116" spans="1:11" s="21" customFormat="1" x14ac:dyDescent="0.25">
      <c r="A116" s="36">
        <f t="shared" si="1"/>
        <v>109</v>
      </c>
      <c r="B116" s="37" t="s">
        <v>922</v>
      </c>
      <c r="C116" s="37" t="s">
        <v>931</v>
      </c>
      <c r="D116" s="37" t="s">
        <v>932</v>
      </c>
      <c r="E116" s="37" t="s">
        <v>19</v>
      </c>
      <c r="F116" s="37" t="s">
        <v>15</v>
      </c>
      <c r="G116" s="37">
        <v>141</v>
      </c>
      <c r="H116" s="40">
        <f>VLOOKUP(F116,[2]ANANPURNA!$G$4:$H$72,2,FALSE)</f>
        <v>30</v>
      </c>
      <c r="I116" s="40">
        <v>20</v>
      </c>
      <c r="J116" s="40">
        <f>G116*H116+I116</f>
        <v>4250</v>
      </c>
      <c r="K116" s="49" t="s">
        <v>703</v>
      </c>
    </row>
    <row r="117" spans="1:11" s="21" customFormat="1" x14ac:dyDescent="0.25">
      <c r="A117" s="36">
        <f t="shared" si="1"/>
        <v>110</v>
      </c>
      <c r="B117" s="37" t="s">
        <v>933</v>
      </c>
      <c r="C117" s="37" t="s">
        <v>934</v>
      </c>
      <c r="D117" s="37" t="s">
        <v>935</v>
      </c>
      <c r="E117" s="37" t="s">
        <v>19</v>
      </c>
      <c r="F117" s="37" t="s">
        <v>12</v>
      </c>
      <c r="G117" s="37">
        <v>126</v>
      </c>
      <c r="H117" s="40">
        <f>VLOOKUP(F117,[2]ANANPURNA!$G$4:$H$72,2,FALSE)</f>
        <v>28</v>
      </c>
      <c r="I117" s="40">
        <v>20</v>
      </c>
      <c r="J117" s="40">
        <f>G117*H117+I117</f>
        <v>3548</v>
      </c>
      <c r="K117" s="49" t="s">
        <v>716</v>
      </c>
    </row>
    <row r="118" spans="1:11" s="21" customFormat="1" x14ac:dyDescent="0.25">
      <c r="A118" s="36">
        <f t="shared" si="1"/>
        <v>111</v>
      </c>
      <c r="B118" s="37" t="s">
        <v>933</v>
      </c>
      <c r="C118" s="37" t="s">
        <v>936</v>
      </c>
      <c r="D118" s="37" t="s">
        <v>937</v>
      </c>
      <c r="E118" s="37" t="s">
        <v>19</v>
      </c>
      <c r="F118" s="37" t="s">
        <v>12</v>
      </c>
      <c r="G118" s="37">
        <v>89</v>
      </c>
      <c r="H118" s="40">
        <f>VLOOKUP(F118,[2]ANANPURNA!$G$4:$H$72,2,FALSE)</f>
        <v>28</v>
      </c>
      <c r="I118" s="40">
        <v>20</v>
      </c>
      <c r="J118" s="40">
        <f>G118*H118+I118</f>
        <v>2512</v>
      </c>
      <c r="K118" s="49" t="s">
        <v>64</v>
      </c>
    </row>
    <row r="119" spans="1:11" s="21" customFormat="1" x14ac:dyDescent="0.25">
      <c r="A119" s="36">
        <f t="shared" si="1"/>
        <v>112</v>
      </c>
      <c r="B119" s="37" t="s">
        <v>933</v>
      </c>
      <c r="C119" s="37" t="s">
        <v>938</v>
      </c>
      <c r="D119" s="37" t="s">
        <v>939</v>
      </c>
      <c r="E119" s="37" t="s">
        <v>19</v>
      </c>
      <c r="F119" s="37" t="s">
        <v>15</v>
      </c>
      <c r="G119" s="37">
        <v>300</v>
      </c>
      <c r="H119" s="40">
        <f>VLOOKUP(F119,[2]ANANPURNA!$G$4:$H$72,2,FALSE)</f>
        <v>30</v>
      </c>
      <c r="I119" s="40">
        <v>20</v>
      </c>
      <c r="J119" s="40">
        <f>G119*H119+I119</f>
        <v>9020</v>
      </c>
      <c r="K119" s="49" t="s">
        <v>703</v>
      </c>
    </row>
    <row r="120" spans="1:11" s="21" customFormat="1" x14ac:dyDescent="0.25">
      <c r="A120" s="36">
        <f t="shared" si="1"/>
        <v>113</v>
      </c>
      <c r="B120" s="37" t="s">
        <v>933</v>
      </c>
      <c r="C120" s="37" t="s">
        <v>940</v>
      </c>
      <c r="D120" s="37" t="s">
        <v>941</v>
      </c>
      <c r="E120" s="37" t="s">
        <v>19</v>
      </c>
      <c r="F120" s="37" t="s">
        <v>15</v>
      </c>
      <c r="G120" s="37">
        <v>166</v>
      </c>
      <c r="H120" s="40">
        <f>VLOOKUP(F120,[2]ANANPURNA!$G$4:$H$72,2,FALSE)</f>
        <v>30</v>
      </c>
      <c r="I120" s="40">
        <v>20</v>
      </c>
      <c r="J120" s="40">
        <f>G120*H120+I120</f>
        <v>5000</v>
      </c>
      <c r="K120" s="49" t="s">
        <v>703</v>
      </c>
    </row>
    <row r="121" spans="1:11" s="21" customFormat="1" x14ac:dyDescent="0.25">
      <c r="A121" s="36">
        <f t="shared" si="1"/>
        <v>114</v>
      </c>
      <c r="B121" s="37" t="s">
        <v>933</v>
      </c>
      <c r="C121" s="37" t="s">
        <v>942</v>
      </c>
      <c r="D121" s="37" t="s">
        <v>943</v>
      </c>
      <c r="E121" s="37" t="s">
        <v>19</v>
      </c>
      <c r="F121" s="37" t="s">
        <v>15</v>
      </c>
      <c r="G121" s="37">
        <v>103</v>
      </c>
      <c r="H121" s="40">
        <f>VLOOKUP(F121,[2]ANANPURNA!$G$4:$H$72,2,FALSE)</f>
        <v>30</v>
      </c>
      <c r="I121" s="40">
        <v>20</v>
      </c>
      <c r="J121" s="40">
        <f>G121*H121+I121</f>
        <v>3110</v>
      </c>
      <c r="K121" s="49" t="s">
        <v>30</v>
      </c>
    </row>
    <row r="122" spans="1:11" s="21" customFormat="1" x14ac:dyDescent="0.25">
      <c r="A122" s="36">
        <f t="shared" si="1"/>
        <v>115</v>
      </c>
      <c r="B122" s="37" t="s">
        <v>933</v>
      </c>
      <c r="C122" s="37" t="s">
        <v>944</v>
      </c>
      <c r="D122" s="37" t="s">
        <v>945</v>
      </c>
      <c r="E122" s="37" t="s">
        <v>19</v>
      </c>
      <c r="F122" s="37" t="s">
        <v>15</v>
      </c>
      <c r="G122" s="37">
        <v>30</v>
      </c>
      <c r="H122" s="40">
        <f>VLOOKUP(F122,[2]ANANPURNA!$G$4:$H$72,2,FALSE)</f>
        <v>30</v>
      </c>
      <c r="I122" s="40">
        <v>20</v>
      </c>
      <c r="J122" s="40">
        <f>G122*H122+I122</f>
        <v>920</v>
      </c>
      <c r="K122" s="49" t="s">
        <v>53</v>
      </c>
    </row>
    <row r="123" spans="1:11" s="21" customFormat="1" x14ac:dyDescent="0.25">
      <c r="A123" s="36">
        <f t="shared" si="1"/>
        <v>116</v>
      </c>
      <c r="B123" s="37" t="s">
        <v>933</v>
      </c>
      <c r="C123" s="37" t="s">
        <v>946</v>
      </c>
      <c r="D123" s="37" t="s">
        <v>947</v>
      </c>
      <c r="E123" s="37" t="s">
        <v>19</v>
      </c>
      <c r="F123" s="37" t="s">
        <v>14</v>
      </c>
      <c r="G123" s="37">
        <v>17</v>
      </c>
      <c r="H123" s="40">
        <f>VLOOKUP(F123,[2]ANANPURNA!$G$4:$H$72,2,FALSE)</f>
        <v>38</v>
      </c>
      <c r="I123" s="40">
        <v>20</v>
      </c>
      <c r="J123" s="40">
        <f>G123*H123+I123</f>
        <v>666</v>
      </c>
      <c r="K123" s="49" t="s">
        <v>36</v>
      </c>
    </row>
    <row r="124" spans="1:11" s="21" customFormat="1" x14ac:dyDescent="0.25">
      <c r="A124" s="36">
        <f t="shared" si="1"/>
        <v>117</v>
      </c>
      <c r="B124" s="37" t="s">
        <v>933</v>
      </c>
      <c r="C124" s="37" t="s">
        <v>948</v>
      </c>
      <c r="D124" s="37" t="s">
        <v>949</v>
      </c>
      <c r="E124" s="37" t="s">
        <v>19</v>
      </c>
      <c r="F124" s="37" t="s">
        <v>15</v>
      </c>
      <c r="G124" s="37">
        <v>11</v>
      </c>
      <c r="H124" s="40">
        <f>VLOOKUP(F124,[2]ANANPURNA!$G$4:$H$72,2,FALSE)</f>
        <v>30</v>
      </c>
      <c r="I124" s="40">
        <v>20</v>
      </c>
      <c r="J124" s="40">
        <f>G124*H124+I124</f>
        <v>350</v>
      </c>
      <c r="K124" s="49" t="s">
        <v>31</v>
      </c>
    </row>
    <row r="125" spans="1:11" s="21" customFormat="1" x14ac:dyDescent="0.25">
      <c r="A125" s="36">
        <f t="shared" si="1"/>
        <v>118</v>
      </c>
      <c r="B125" s="37" t="s">
        <v>933</v>
      </c>
      <c r="C125" s="37" t="s">
        <v>950</v>
      </c>
      <c r="D125" s="37" t="s">
        <v>951</v>
      </c>
      <c r="E125" s="37" t="s">
        <v>19</v>
      </c>
      <c r="F125" s="37" t="s">
        <v>11</v>
      </c>
      <c r="G125" s="37">
        <v>116</v>
      </c>
      <c r="H125" s="40">
        <f>VLOOKUP(F125,[2]ANANPURNA!$G$4:$H$72,2,FALSE)</f>
        <v>29</v>
      </c>
      <c r="I125" s="40">
        <v>20</v>
      </c>
      <c r="J125" s="40">
        <f>G125*H125+I125</f>
        <v>3384</v>
      </c>
      <c r="K125" s="49" t="s">
        <v>952</v>
      </c>
    </row>
    <row r="126" spans="1:11" s="21" customFormat="1" x14ac:dyDescent="0.25">
      <c r="A126" s="61" t="s">
        <v>953</v>
      </c>
      <c r="B126" s="62"/>
      <c r="C126" s="62"/>
      <c r="D126" s="62"/>
      <c r="E126" s="62"/>
      <c r="F126" s="62"/>
      <c r="G126" s="62"/>
      <c r="H126" s="62"/>
      <c r="I126" s="63"/>
      <c r="J126" s="44">
        <f>SUM(J8:J125)</f>
        <v>372375</v>
      </c>
      <c r="K126" s="47"/>
    </row>
    <row r="127" spans="1:11" s="21" customFormat="1" x14ac:dyDescent="0.25">
      <c r="A127" s="41"/>
      <c r="B127" s="42"/>
      <c r="C127" s="42"/>
      <c r="D127" s="42"/>
      <c r="E127" s="42"/>
      <c r="F127" s="42"/>
      <c r="G127" s="35">
        <f>SUM(G8:G125)</f>
        <v>11921</v>
      </c>
      <c r="H127" s="45"/>
      <c r="I127" s="45"/>
      <c r="J127" s="45"/>
      <c r="K127" s="42"/>
    </row>
    <row r="128" spans="1:11" s="21" customFormat="1" x14ac:dyDescent="0.25">
      <c r="A128" s="55" t="s">
        <v>3</v>
      </c>
      <c r="B128" s="56"/>
      <c r="C128" s="56"/>
      <c r="D128" s="56"/>
      <c r="E128" s="56"/>
      <c r="F128" s="56"/>
      <c r="G128" s="56"/>
      <c r="H128" s="56"/>
      <c r="I128" s="56"/>
      <c r="J128" s="57"/>
    </row>
    <row r="129" spans="1:10" s="21" customFormat="1" x14ac:dyDescent="0.25">
      <c r="A129" s="58" t="s">
        <v>677</v>
      </c>
      <c r="B129" s="59"/>
      <c r="C129" s="59"/>
      <c r="D129" s="59"/>
      <c r="E129" s="59"/>
      <c r="F129" s="59"/>
      <c r="G129" s="59"/>
      <c r="H129" s="59"/>
      <c r="I129" s="59"/>
      <c r="J129" s="60"/>
    </row>
    <row r="130" spans="1:10" s="21" customFormat="1" x14ac:dyDescent="0.25">
      <c r="A130" s="32"/>
      <c r="B130" s="32"/>
      <c r="C130" s="32"/>
      <c r="D130" s="53"/>
      <c r="E130" s="32"/>
      <c r="F130" s="32"/>
      <c r="G130" s="32"/>
      <c r="H130" s="32"/>
      <c r="I130" s="32"/>
      <c r="J130" s="32"/>
    </row>
    <row r="131" spans="1:10" s="21" customFormat="1" x14ac:dyDescent="0.25">
      <c r="A131" s="24" t="s">
        <v>52</v>
      </c>
      <c r="B131" s="25"/>
      <c r="C131" s="26"/>
      <c r="D131" s="54"/>
      <c r="E131" s="22"/>
      <c r="F131" s="28"/>
      <c r="G131" s="29"/>
      <c r="H131" s="23"/>
      <c r="I131" s="23"/>
      <c r="J131" s="23"/>
    </row>
    <row r="132" spans="1:10" s="21" customFormat="1" x14ac:dyDescent="0.25">
      <c r="A132" s="24"/>
      <c r="B132" s="25"/>
      <c r="C132" s="26"/>
      <c r="D132" s="54"/>
      <c r="E132" s="22"/>
      <c r="F132" s="28"/>
      <c r="G132" s="29"/>
      <c r="H132" s="23"/>
      <c r="I132" s="23"/>
      <c r="J132" s="23"/>
    </row>
    <row r="133" spans="1:10" s="21" customFormat="1" x14ac:dyDescent="0.25">
      <c r="A133" s="24"/>
      <c r="B133" s="25"/>
      <c r="C133" s="26"/>
      <c r="D133" s="54"/>
      <c r="E133" s="22"/>
      <c r="F133" s="28"/>
      <c r="G133" s="29"/>
      <c r="H133" s="23"/>
      <c r="I133" s="23"/>
      <c r="J133" s="23"/>
    </row>
    <row r="134" spans="1:10" s="21" customFormat="1" x14ac:dyDescent="0.25">
      <c r="A134" s="24" t="s">
        <v>9</v>
      </c>
      <c r="B134" s="25"/>
      <c r="C134" s="26"/>
      <c r="D134" s="54"/>
      <c r="E134" s="22"/>
      <c r="F134" s="28"/>
      <c r="G134" s="29"/>
      <c r="H134" s="23"/>
      <c r="I134" s="23"/>
      <c r="J134" s="23"/>
    </row>
    <row r="135" spans="1:10" s="21" customFormat="1" x14ac:dyDescent="0.25">
      <c r="A135" s="22"/>
      <c r="B135" s="25"/>
      <c r="C135" s="26"/>
      <c r="D135" s="54"/>
      <c r="E135" s="22"/>
      <c r="F135" s="28"/>
      <c r="G135" s="29"/>
      <c r="H135" s="23"/>
      <c r="I135" s="23"/>
      <c r="J135" s="23"/>
    </row>
    <row r="136" spans="1:10" s="21" customFormat="1" x14ac:dyDescent="0.25">
      <c r="A136" s="22"/>
      <c r="B136" s="25"/>
      <c r="C136" s="26"/>
      <c r="D136" s="54"/>
      <c r="E136" s="22"/>
      <c r="F136" s="28"/>
      <c r="G136" s="29"/>
      <c r="H136" s="23"/>
      <c r="I136" s="23"/>
      <c r="J136" s="23"/>
    </row>
    <row r="137" spans="1:10" s="21" customFormat="1" x14ac:dyDescent="0.25">
      <c r="A137" s="30"/>
      <c r="B137" s="25"/>
      <c r="C137" s="26"/>
      <c r="D137" s="54"/>
      <c r="E137" s="27"/>
      <c r="F137" s="24"/>
      <c r="G137" s="31"/>
      <c r="H137" s="27"/>
    </row>
    <row r="138" spans="1:10" s="21" customFormat="1" x14ac:dyDescent="0.25">
      <c r="A138" s="30"/>
      <c r="B138" s="25"/>
      <c r="C138" s="26"/>
      <c r="D138" s="54"/>
      <c r="E138" s="27"/>
      <c r="F138" s="24"/>
      <c r="G138" s="31"/>
      <c r="H138" s="27"/>
    </row>
    <row r="139" spans="1:10" s="21" customFormat="1" x14ac:dyDescent="0.25">
      <c r="A139" s="30"/>
      <c r="B139" s="25"/>
      <c r="C139" s="26"/>
      <c r="D139" s="54"/>
      <c r="E139" s="27"/>
      <c r="F139" s="24"/>
      <c r="G139" s="31"/>
      <c r="H139" s="27"/>
    </row>
    <row r="140" spans="1:10" s="21" customFormat="1" x14ac:dyDescent="0.25">
      <c r="A140" s="30"/>
      <c r="B140" s="25"/>
      <c r="C140" s="26"/>
      <c r="D140" s="54"/>
      <c r="E140" s="27"/>
      <c r="F140" s="24"/>
      <c r="G140" s="31"/>
      <c r="H140" s="27"/>
    </row>
    <row r="141" spans="1:10" s="21" customFormat="1" x14ac:dyDescent="0.25">
      <c r="A141" s="30"/>
      <c r="B141" s="25"/>
      <c r="C141" s="26"/>
      <c r="D141" s="54"/>
      <c r="E141" s="27"/>
      <c r="F141" s="24"/>
      <c r="G141" s="31"/>
      <c r="H141" s="27"/>
    </row>
    <row r="142" spans="1:10" s="21" customFormat="1" x14ac:dyDescent="0.25">
      <c r="A142" s="30"/>
      <c r="B142" s="25"/>
      <c r="C142" s="26"/>
      <c r="D142" s="54"/>
      <c r="E142" s="27"/>
      <c r="F142" s="24"/>
      <c r="G142" s="31"/>
      <c r="H142" s="27"/>
    </row>
    <row r="143" spans="1:10" s="21" customFormat="1" x14ac:dyDescent="0.25">
      <c r="A143" s="30"/>
      <c r="B143" s="25"/>
      <c r="C143" s="26"/>
      <c r="D143" s="54"/>
      <c r="E143" s="27"/>
      <c r="F143" s="24"/>
      <c r="G143" s="31"/>
      <c r="H143" s="27"/>
    </row>
    <row r="144" spans="1:10" s="21" customFormat="1" x14ac:dyDescent="0.25">
      <c r="A144" s="30"/>
      <c r="B144" s="25"/>
      <c r="C144" s="26"/>
      <c r="D144" s="54"/>
      <c r="E144" s="27"/>
      <c r="F144" s="24"/>
      <c r="G144" s="31"/>
      <c r="H144" s="27"/>
    </row>
    <row r="145" spans="1:8" s="21" customFormat="1" x14ac:dyDescent="0.25">
      <c r="A145" s="30"/>
      <c r="B145" s="25"/>
      <c r="C145" s="26"/>
      <c r="D145" s="54"/>
      <c r="E145" s="27"/>
      <c r="F145" s="24"/>
      <c r="G145" s="31"/>
      <c r="H145" s="27"/>
    </row>
    <row r="146" spans="1:8" s="21" customFormat="1" x14ac:dyDescent="0.25">
      <c r="A146" s="30"/>
      <c r="B146" s="25"/>
      <c r="C146" s="26"/>
      <c r="D146" s="54"/>
      <c r="E146" s="27"/>
      <c r="F146" s="24"/>
      <c r="G146" s="31"/>
      <c r="H146" s="27"/>
    </row>
    <row r="147" spans="1:8" s="21" customFormat="1" x14ac:dyDescent="0.25">
      <c r="A147" s="30"/>
      <c r="B147" s="25"/>
      <c r="C147" s="26"/>
      <c r="D147" s="54"/>
      <c r="E147" s="27"/>
      <c r="F147" s="24"/>
      <c r="G147" s="31"/>
      <c r="H147" s="27"/>
    </row>
    <row r="148" spans="1:8" s="21" customFormat="1" x14ac:dyDescent="0.25">
      <c r="A148" s="30"/>
      <c r="B148" s="25"/>
      <c r="C148" s="26"/>
      <c r="D148" s="54"/>
      <c r="E148" s="27"/>
      <c r="F148" s="24"/>
      <c r="G148" s="31"/>
      <c r="H148" s="27"/>
    </row>
    <row r="149" spans="1:8" s="21" customFormat="1" x14ac:dyDescent="0.25">
      <c r="A149" s="30"/>
      <c r="B149" s="25"/>
      <c r="C149" s="26"/>
      <c r="D149" s="54"/>
      <c r="E149" s="27"/>
      <c r="F149" s="24"/>
      <c r="G149" s="31"/>
      <c r="H149" s="27"/>
    </row>
    <row r="150" spans="1:8" s="21" customFormat="1" x14ac:dyDescent="0.25">
      <c r="A150" s="30"/>
      <c r="B150" s="25"/>
      <c r="C150" s="26"/>
      <c r="D150" s="54"/>
      <c r="E150" s="27"/>
      <c r="F150" s="24"/>
      <c r="G150" s="31"/>
      <c r="H150" s="27"/>
    </row>
    <row r="151" spans="1:8" s="21" customFormat="1" x14ac:dyDescent="0.25">
      <c r="A151" s="30"/>
      <c r="B151" s="25"/>
      <c r="C151" s="26"/>
      <c r="D151" s="54"/>
      <c r="E151" s="27"/>
      <c r="F151" s="24"/>
      <c r="G151" s="31"/>
      <c r="H151" s="27"/>
    </row>
    <row r="152" spans="1:8" s="21" customFormat="1" x14ac:dyDescent="0.25">
      <c r="A152" s="30"/>
      <c r="B152" s="25"/>
      <c r="C152" s="26"/>
      <c r="D152" s="54"/>
      <c r="E152" s="27"/>
      <c r="F152" s="24"/>
      <c r="G152" s="31"/>
      <c r="H152" s="27"/>
    </row>
    <row r="153" spans="1:8" s="21" customFormat="1" x14ac:dyDescent="0.25">
      <c r="A153" s="30"/>
      <c r="B153" s="25"/>
      <c r="C153" s="26"/>
      <c r="D153" s="54"/>
      <c r="E153" s="27"/>
      <c r="F153" s="24"/>
      <c r="G153" s="31"/>
      <c r="H153" s="27"/>
    </row>
    <row r="154" spans="1:8" s="21" customFormat="1" x14ac:dyDescent="0.25">
      <c r="A154" s="30"/>
      <c r="B154" s="25"/>
      <c r="C154" s="26"/>
      <c r="D154" s="54"/>
      <c r="E154" s="27"/>
      <c r="F154" s="24"/>
      <c r="G154" s="31"/>
      <c r="H154" s="27"/>
    </row>
    <row r="155" spans="1:8" s="21" customFormat="1" x14ac:dyDescent="0.25">
      <c r="A155" s="30"/>
      <c r="B155" s="25"/>
      <c r="C155" s="26"/>
      <c r="D155" s="54"/>
      <c r="E155" s="27"/>
      <c r="F155" s="24"/>
      <c r="G155" s="31"/>
      <c r="H155" s="27"/>
    </row>
    <row r="156" spans="1:8" s="21" customFormat="1" x14ac:dyDescent="0.25">
      <c r="A156" s="30"/>
      <c r="B156" s="25"/>
      <c r="C156" s="26"/>
      <c r="D156" s="54"/>
      <c r="E156" s="27"/>
      <c r="F156" s="24"/>
      <c r="G156" s="31"/>
      <c r="H156" s="27"/>
    </row>
  </sheetData>
  <sortState ref="B8:K93">
    <sortCondition ref="B8:B93"/>
    <sortCondition ref="C8:C93"/>
  </sortState>
  <mergeCells count="3">
    <mergeCell ref="A128:J128"/>
    <mergeCell ref="A129:J129"/>
    <mergeCell ref="A126:I126"/>
  </mergeCells>
  <dataValidations count="2">
    <dataValidation type="custom" allowBlank="1" showInputMessage="1" showErrorMessage="1" sqref="A128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29:A130"/>
  </dataValidations>
  <printOptions horizontalCentered="1"/>
  <pageMargins left="7.874015748031496E-2" right="3.937007874015748E-2" top="1.4173228346456694" bottom="0.70866141732283472" header="0.19685039370078741" footer="0.35433070866141736"/>
  <pageSetup paperSize="9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opLeftCell="A21" workbookViewId="0">
      <selection activeCell="K3" sqref="K3"/>
    </sheetView>
  </sheetViews>
  <sheetFormatPr defaultRowHeight="15" x14ac:dyDescent="0.2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 x14ac:dyDescent="0.25">
      <c r="G1" t="s">
        <v>353</v>
      </c>
    </row>
    <row r="2" spans="1:11" x14ac:dyDescent="0.25">
      <c r="G2" t="s">
        <v>352</v>
      </c>
    </row>
    <row r="3" spans="1:11" x14ac:dyDescent="0.25">
      <c r="G3" t="s">
        <v>354</v>
      </c>
    </row>
    <row r="7" spans="1:11" x14ac:dyDescent="0.25">
      <c r="A7" s="35" t="s">
        <v>5</v>
      </c>
      <c r="B7" s="35" t="s">
        <v>1</v>
      </c>
      <c r="C7" s="35" t="s">
        <v>355</v>
      </c>
      <c r="D7" s="35" t="s">
        <v>42</v>
      </c>
      <c r="E7" s="35" t="s">
        <v>4</v>
      </c>
      <c r="F7" s="35" t="s">
        <v>2</v>
      </c>
      <c r="G7" s="35" t="s">
        <v>6</v>
      </c>
      <c r="H7" s="43" t="s">
        <v>7</v>
      </c>
      <c r="I7" s="43" t="s">
        <v>23</v>
      </c>
      <c r="J7" s="43" t="s">
        <v>24</v>
      </c>
      <c r="K7" s="48" t="s">
        <v>58</v>
      </c>
    </row>
    <row r="8" spans="1:11" x14ac:dyDescent="0.25">
      <c r="A8" s="36">
        <v>1</v>
      </c>
      <c r="B8" s="37" t="s">
        <v>356</v>
      </c>
      <c r="C8" s="38" t="s">
        <v>357</v>
      </c>
      <c r="D8" s="37" t="s">
        <v>358</v>
      </c>
      <c r="E8" s="37" t="s">
        <v>19</v>
      </c>
      <c r="F8" s="37" t="s">
        <v>25</v>
      </c>
      <c r="G8" s="37">
        <v>62</v>
      </c>
      <c r="H8" s="40">
        <f>VLOOKUP(F8,[1]ANANPURNA!$G$4:$H$70,2,FALSE)</f>
        <v>32</v>
      </c>
      <c r="I8" s="40">
        <v>20</v>
      </c>
      <c r="J8" s="40">
        <f t="shared" ref="J8:J39" si="0">G8*H8+I8</f>
        <v>2004</v>
      </c>
      <c r="K8" s="49" t="s">
        <v>26</v>
      </c>
    </row>
    <row r="9" spans="1:11" x14ac:dyDescent="0.25">
      <c r="A9" s="36">
        <f>A8+1</f>
        <v>2</v>
      </c>
      <c r="B9" s="37" t="s">
        <v>356</v>
      </c>
      <c r="C9" s="38" t="s">
        <v>359</v>
      </c>
      <c r="D9" s="37" t="s">
        <v>360</v>
      </c>
      <c r="E9" s="37" t="s">
        <v>19</v>
      </c>
      <c r="F9" s="37" t="s">
        <v>25</v>
      </c>
      <c r="G9" s="37">
        <v>1</v>
      </c>
      <c r="H9" s="40">
        <f>VLOOKUP(F9,[1]ANANPURNA!$G$4:$H$70,2,FALSE)</f>
        <v>32</v>
      </c>
      <c r="I9" s="40">
        <v>20</v>
      </c>
      <c r="J9" s="40">
        <f t="shared" si="0"/>
        <v>52</v>
      </c>
      <c r="K9" s="49" t="s">
        <v>26</v>
      </c>
    </row>
    <row r="10" spans="1:11" x14ac:dyDescent="0.25">
      <c r="A10" s="36">
        <f t="shared" ref="A10:A73" si="1">A9+1</f>
        <v>3</v>
      </c>
      <c r="B10" s="37" t="s">
        <v>361</v>
      </c>
      <c r="C10" s="38" t="s">
        <v>362</v>
      </c>
      <c r="D10" s="37" t="s">
        <v>363</v>
      </c>
      <c r="E10" s="37" t="s">
        <v>19</v>
      </c>
      <c r="F10" s="37" t="s">
        <v>11</v>
      </c>
      <c r="G10" s="37">
        <v>310</v>
      </c>
      <c r="H10" s="40">
        <f>VLOOKUP(F10,[1]ANANPURNA!$G$4:$H$70,2,FALSE)</f>
        <v>29</v>
      </c>
      <c r="I10" s="40">
        <v>20</v>
      </c>
      <c r="J10" s="40">
        <f t="shared" si="0"/>
        <v>9010</v>
      </c>
      <c r="K10" s="49" t="s">
        <v>32</v>
      </c>
    </row>
    <row r="11" spans="1:11" x14ac:dyDescent="0.25">
      <c r="A11" s="36">
        <f t="shared" si="1"/>
        <v>4</v>
      </c>
      <c r="B11" s="37" t="s">
        <v>361</v>
      </c>
      <c r="C11" s="38" t="s">
        <v>364</v>
      </c>
      <c r="D11" s="37" t="s">
        <v>365</v>
      </c>
      <c r="E11" s="37" t="s">
        <v>19</v>
      </c>
      <c r="F11" s="37" t="s">
        <v>11</v>
      </c>
      <c r="G11" s="37">
        <v>14</v>
      </c>
      <c r="H11" s="40">
        <f>VLOOKUP(F11,[1]ANANPURNA!$G$4:$H$70,2,FALSE)</f>
        <v>29</v>
      </c>
      <c r="I11" s="40">
        <v>20</v>
      </c>
      <c r="J11" s="40">
        <f t="shared" si="0"/>
        <v>426</v>
      </c>
      <c r="K11" s="49" t="s">
        <v>32</v>
      </c>
    </row>
    <row r="12" spans="1:11" x14ac:dyDescent="0.25">
      <c r="A12" s="36">
        <f t="shared" si="1"/>
        <v>5</v>
      </c>
      <c r="B12" s="37" t="s">
        <v>361</v>
      </c>
      <c r="C12" s="38" t="s">
        <v>366</v>
      </c>
      <c r="D12" s="37" t="s">
        <v>367</v>
      </c>
      <c r="E12" s="37" t="s">
        <v>19</v>
      </c>
      <c r="F12" s="37" t="s">
        <v>56</v>
      </c>
      <c r="G12" s="37">
        <v>36</v>
      </c>
      <c r="H12" s="40">
        <f>VLOOKUP(F12,[1]ANANPURNA!$G$4:$H$70,2,FALSE)</f>
        <v>34</v>
      </c>
      <c r="I12" s="40">
        <v>20</v>
      </c>
      <c r="J12" s="40">
        <f t="shared" si="0"/>
        <v>1244</v>
      </c>
      <c r="K12" s="49" t="s">
        <v>57</v>
      </c>
    </row>
    <row r="13" spans="1:11" x14ac:dyDescent="0.25">
      <c r="A13" s="36">
        <f t="shared" si="1"/>
        <v>6</v>
      </c>
      <c r="B13" s="37" t="s">
        <v>361</v>
      </c>
      <c r="C13" s="38" t="s">
        <v>368</v>
      </c>
      <c r="D13" s="37" t="s">
        <v>369</v>
      </c>
      <c r="E13" s="37" t="s">
        <v>19</v>
      </c>
      <c r="F13" s="37" t="s">
        <v>56</v>
      </c>
      <c r="G13" s="37">
        <v>1</v>
      </c>
      <c r="H13" s="40">
        <f>VLOOKUP(F13,[1]ANANPURNA!$G$4:$H$70,2,FALSE)</f>
        <v>34</v>
      </c>
      <c r="I13" s="40">
        <v>20</v>
      </c>
      <c r="J13" s="40">
        <f t="shared" si="0"/>
        <v>54</v>
      </c>
      <c r="K13" s="49" t="s">
        <v>57</v>
      </c>
    </row>
    <row r="14" spans="1:11" x14ac:dyDescent="0.25">
      <c r="A14" s="36">
        <f t="shared" si="1"/>
        <v>7</v>
      </c>
      <c r="B14" s="37" t="s">
        <v>361</v>
      </c>
      <c r="C14" s="38" t="s">
        <v>370</v>
      </c>
      <c r="D14" s="37" t="s">
        <v>371</v>
      </c>
      <c r="E14" s="37" t="s">
        <v>19</v>
      </c>
      <c r="F14" s="37" t="s">
        <v>55</v>
      </c>
      <c r="G14" s="37">
        <v>54</v>
      </c>
      <c r="H14" s="40">
        <f>VLOOKUP(F14,[1]ANANPURNA!$G$4:$H$70,2,FALSE)</f>
        <v>34</v>
      </c>
      <c r="I14" s="40">
        <v>20</v>
      </c>
      <c r="J14" s="40">
        <f t="shared" si="0"/>
        <v>1856</v>
      </c>
      <c r="K14" s="49" t="s">
        <v>372</v>
      </c>
    </row>
    <row r="15" spans="1:11" x14ac:dyDescent="0.25">
      <c r="A15" s="36">
        <f t="shared" si="1"/>
        <v>8</v>
      </c>
      <c r="B15" s="37" t="s">
        <v>361</v>
      </c>
      <c r="C15" s="38" t="s">
        <v>373</v>
      </c>
      <c r="D15" s="37" t="s">
        <v>374</v>
      </c>
      <c r="E15" s="37" t="s">
        <v>19</v>
      </c>
      <c r="F15" s="37" t="s">
        <v>56</v>
      </c>
      <c r="G15" s="37">
        <v>11</v>
      </c>
      <c r="H15" s="40">
        <f>VLOOKUP(F15,[1]ANANPURNA!$G$4:$H$70,2,FALSE)</f>
        <v>34</v>
      </c>
      <c r="I15" s="40">
        <v>20</v>
      </c>
      <c r="J15" s="40">
        <f t="shared" si="0"/>
        <v>394</v>
      </c>
      <c r="K15" s="49" t="s">
        <v>57</v>
      </c>
    </row>
    <row r="16" spans="1:11" x14ac:dyDescent="0.25">
      <c r="A16" s="36">
        <f t="shared" si="1"/>
        <v>9</v>
      </c>
      <c r="B16" s="37" t="s">
        <v>361</v>
      </c>
      <c r="C16" s="38" t="s">
        <v>375</v>
      </c>
      <c r="D16" s="37" t="s">
        <v>376</v>
      </c>
      <c r="E16" s="37" t="s">
        <v>19</v>
      </c>
      <c r="F16" s="37" t="s">
        <v>15</v>
      </c>
      <c r="G16" s="37">
        <v>57</v>
      </c>
      <c r="H16" s="40">
        <f>VLOOKUP(F16,[1]ANANPURNA!$G$4:$H$70,2,FALSE)</f>
        <v>30</v>
      </c>
      <c r="I16" s="40">
        <v>20</v>
      </c>
      <c r="J16" s="40">
        <f t="shared" si="0"/>
        <v>1730</v>
      </c>
      <c r="K16" s="49" t="s">
        <v>30</v>
      </c>
    </row>
    <row r="17" spans="1:11" x14ac:dyDescent="0.25">
      <c r="A17" s="36">
        <f t="shared" si="1"/>
        <v>10</v>
      </c>
      <c r="B17" s="37" t="s">
        <v>361</v>
      </c>
      <c r="C17" s="38" t="s">
        <v>377</v>
      </c>
      <c r="D17" s="37" t="s">
        <v>378</v>
      </c>
      <c r="E17" s="37" t="s">
        <v>19</v>
      </c>
      <c r="F17" s="37" t="s">
        <v>14</v>
      </c>
      <c r="G17" s="37">
        <v>98</v>
      </c>
      <c r="H17" s="40">
        <f>VLOOKUP(F17,[1]ANANPURNA!$G$4:$H$70,2,FALSE)</f>
        <v>38</v>
      </c>
      <c r="I17" s="40">
        <v>20</v>
      </c>
      <c r="J17" s="40">
        <f t="shared" si="0"/>
        <v>3744</v>
      </c>
      <c r="K17" s="49" t="s">
        <v>36</v>
      </c>
    </row>
    <row r="18" spans="1:11" x14ac:dyDescent="0.25">
      <c r="A18" s="36">
        <f t="shared" si="1"/>
        <v>11</v>
      </c>
      <c r="B18" s="37" t="s">
        <v>361</v>
      </c>
      <c r="C18" s="38" t="s">
        <v>379</v>
      </c>
      <c r="D18" s="37" t="s">
        <v>380</v>
      </c>
      <c r="E18" s="37" t="s">
        <v>19</v>
      </c>
      <c r="F18" s="37" t="s">
        <v>15</v>
      </c>
      <c r="G18" s="37">
        <v>62</v>
      </c>
      <c r="H18" s="40">
        <f>VLOOKUP(F18,[1]ANANPURNA!$G$4:$H$70,2,FALSE)</f>
        <v>30</v>
      </c>
      <c r="I18" s="40">
        <v>20</v>
      </c>
      <c r="J18" s="40">
        <f t="shared" si="0"/>
        <v>1880</v>
      </c>
      <c r="K18" s="49" t="s">
        <v>53</v>
      </c>
    </row>
    <row r="19" spans="1:11" x14ac:dyDescent="0.25">
      <c r="A19" s="36">
        <f t="shared" si="1"/>
        <v>12</v>
      </c>
      <c r="B19" s="37" t="s">
        <v>361</v>
      </c>
      <c r="C19" s="38" t="s">
        <v>381</v>
      </c>
      <c r="D19" s="37" t="s">
        <v>382</v>
      </c>
      <c r="E19" s="37" t="s">
        <v>19</v>
      </c>
      <c r="F19" s="37" t="s">
        <v>15</v>
      </c>
      <c r="G19" s="37">
        <v>200</v>
      </c>
      <c r="H19" s="40">
        <f>VLOOKUP(F19,[1]ANANPURNA!$G$4:$H$70,2,FALSE)</f>
        <v>30</v>
      </c>
      <c r="I19" s="40">
        <v>20</v>
      </c>
      <c r="J19" s="40">
        <f t="shared" si="0"/>
        <v>6020</v>
      </c>
      <c r="K19" s="49" t="s">
        <v>48</v>
      </c>
    </row>
    <row r="20" spans="1:11" x14ac:dyDescent="0.25">
      <c r="A20" s="36">
        <f t="shared" si="1"/>
        <v>13</v>
      </c>
      <c r="B20" s="37" t="s">
        <v>361</v>
      </c>
      <c r="C20" s="38" t="s">
        <v>383</v>
      </c>
      <c r="D20" s="37" t="s">
        <v>384</v>
      </c>
      <c r="E20" s="37" t="s">
        <v>19</v>
      </c>
      <c r="F20" s="37" t="s">
        <v>15</v>
      </c>
      <c r="G20" s="37">
        <v>1</v>
      </c>
      <c r="H20" s="40">
        <f>VLOOKUP(F20,[1]ANANPURNA!$G$4:$H$70,2,FALSE)</f>
        <v>30</v>
      </c>
      <c r="I20" s="40">
        <v>20</v>
      </c>
      <c r="J20" s="40">
        <f t="shared" si="0"/>
        <v>50</v>
      </c>
      <c r="K20" s="49" t="s">
        <v>48</v>
      </c>
    </row>
    <row r="21" spans="1:11" x14ac:dyDescent="0.25">
      <c r="A21" s="36">
        <f t="shared" si="1"/>
        <v>14</v>
      </c>
      <c r="B21" s="37" t="s">
        <v>361</v>
      </c>
      <c r="C21" s="38" t="s">
        <v>385</v>
      </c>
      <c r="D21" s="37" t="s">
        <v>386</v>
      </c>
      <c r="E21" s="37" t="s">
        <v>19</v>
      </c>
      <c r="F21" s="37" t="s">
        <v>15</v>
      </c>
      <c r="G21" s="37">
        <v>145</v>
      </c>
      <c r="H21" s="40">
        <f>VLOOKUP(F21,[1]ANANPURNA!$G$4:$H$70,2,FALSE)</f>
        <v>30</v>
      </c>
      <c r="I21" s="40">
        <v>20</v>
      </c>
      <c r="J21" s="40">
        <f t="shared" si="0"/>
        <v>4370</v>
      </c>
      <c r="K21" s="49" t="s">
        <v>48</v>
      </c>
    </row>
    <row r="22" spans="1:11" x14ac:dyDescent="0.25">
      <c r="A22" s="36">
        <f t="shared" si="1"/>
        <v>15</v>
      </c>
      <c r="B22" s="37" t="s">
        <v>387</v>
      </c>
      <c r="C22" s="38" t="s">
        <v>388</v>
      </c>
      <c r="D22" s="37" t="s">
        <v>389</v>
      </c>
      <c r="E22" s="37" t="s">
        <v>19</v>
      </c>
      <c r="F22" s="37" t="s">
        <v>12</v>
      </c>
      <c r="G22" s="37">
        <v>190</v>
      </c>
      <c r="H22" s="40">
        <f>VLOOKUP(F22,[1]ANANPURNA!$G$4:$H$70,2,FALSE)</f>
        <v>28</v>
      </c>
      <c r="I22" s="40">
        <v>20</v>
      </c>
      <c r="J22" s="40">
        <f t="shared" si="0"/>
        <v>5340</v>
      </c>
      <c r="K22" s="49" t="s">
        <v>29</v>
      </c>
    </row>
    <row r="23" spans="1:11" x14ac:dyDescent="0.25">
      <c r="A23" s="36">
        <f t="shared" si="1"/>
        <v>16</v>
      </c>
      <c r="B23" s="37" t="s">
        <v>387</v>
      </c>
      <c r="C23" s="37" t="s">
        <v>390</v>
      </c>
      <c r="D23" s="37" t="s">
        <v>391</v>
      </c>
      <c r="E23" s="37" t="s">
        <v>19</v>
      </c>
      <c r="F23" s="37" t="s">
        <v>12</v>
      </c>
      <c r="G23" s="37">
        <v>41</v>
      </c>
      <c r="H23" s="40">
        <f>VLOOKUP(F23,[1]ANANPURNA!$G$4:$H$70,2,FALSE)</f>
        <v>28</v>
      </c>
      <c r="I23" s="40">
        <v>20</v>
      </c>
      <c r="J23" s="40">
        <f t="shared" si="0"/>
        <v>1168</v>
      </c>
      <c r="K23" s="49" t="s">
        <v>46</v>
      </c>
    </row>
    <row r="24" spans="1:11" x14ac:dyDescent="0.25">
      <c r="A24" s="36">
        <f t="shared" si="1"/>
        <v>17</v>
      </c>
      <c r="B24" s="37" t="s">
        <v>387</v>
      </c>
      <c r="C24" s="37" t="s">
        <v>392</v>
      </c>
      <c r="D24" s="37" t="s">
        <v>393</v>
      </c>
      <c r="E24" s="37" t="s">
        <v>19</v>
      </c>
      <c r="F24" s="37" t="s">
        <v>12</v>
      </c>
      <c r="G24" s="37">
        <v>30</v>
      </c>
      <c r="H24" s="40">
        <f>VLOOKUP(F24,[1]ANANPURNA!$G$4:$H$70,2,FALSE)</f>
        <v>28</v>
      </c>
      <c r="I24" s="40">
        <v>20</v>
      </c>
      <c r="J24" s="40">
        <f t="shared" si="0"/>
        <v>860</v>
      </c>
      <c r="K24" s="49" t="s">
        <v>29</v>
      </c>
    </row>
    <row r="25" spans="1:11" x14ac:dyDescent="0.25">
      <c r="A25" s="36">
        <f t="shared" si="1"/>
        <v>18</v>
      </c>
      <c r="B25" s="37" t="s">
        <v>387</v>
      </c>
      <c r="C25" s="37" t="s">
        <v>394</v>
      </c>
      <c r="D25" s="37" t="s">
        <v>395</v>
      </c>
      <c r="E25" s="37" t="s">
        <v>19</v>
      </c>
      <c r="F25" s="39" t="s">
        <v>396</v>
      </c>
      <c r="G25" s="37">
        <v>86</v>
      </c>
      <c r="H25" s="40">
        <f>VLOOKUP(F25,[1]ANANPURNA!$G$4:$H$70,2,FALSE)</f>
        <v>55</v>
      </c>
      <c r="I25" s="40">
        <v>20</v>
      </c>
      <c r="J25" s="40">
        <f t="shared" si="0"/>
        <v>4750</v>
      </c>
      <c r="K25" s="49" t="s">
        <v>397</v>
      </c>
    </row>
    <row r="26" spans="1:11" x14ac:dyDescent="0.25">
      <c r="A26" s="36">
        <f t="shared" si="1"/>
        <v>19</v>
      </c>
      <c r="B26" s="37" t="s">
        <v>387</v>
      </c>
      <c r="C26" s="37" t="s">
        <v>398</v>
      </c>
      <c r="D26" s="37" t="s">
        <v>399</v>
      </c>
      <c r="E26" s="37" t="s">
        <v>19</v>
      </c>
      <c r="F26" s="37" t="s">
        <v>59</v>
      </c>
      <c r="G26" s="37">
        <v>30</v>
      </c>
      <c r="H26" s="40">
        <f>VLOOKUP(F26,[1]ANANPURNA!$G$4:$H$70,2,FALSE)</f>
        <v>30</v>
      </c>
      <c r="I26" s="40">
        <v>20</v>
      </c>
      <c r="J26" s="40">
        <f t="shared" si="0"/>
        <v>920</v>
      </c>
      <c r="K26" s="49" t="s">
        <v>400</v>
      </c>
    </row>
    <row r="27" spans="1:11" x14ac:dyDescent="0.25">
      <c r="A27" s="36">
        <f t="shared" si="1"/>
        <v>20</v>
      </c>
      <c r="B27" s="37" t="s">
        <v>401</v>
      </c>
      <c r="C27" s="38" t="s">
        <v>402</v>
      </c>
      <c r="D27" s="37" t="s">
        <v>403</v>
      </c>
      <c r="E27" s="37" t="s">
        <v>19</v>
      </c>
      <c r="F27" s="37" t="s">
        <v>11</v>
      </c>
      <c r="G27" s="37">
        <v>197</v>
      </c>
      <c r="H27" s="40">
        <f>VLOOKUP(F27,[1]ANANPURNA!$G$4:$H$70,2,FALSE)</f>
        <v>29</v>
      </c>
      <c r="I27" s="40">
        <v>20</v>
      </c>
      <c r="J27" s="40">
        <f t="shared" si="0"/>
        <v>5733</v>
      </c>
      <c r="K27" s="49" t="s">
        <v>35</v>
      </c>
    </row>
    <row r="28" spans="1:11" x14ac:dyDescent="0.25">
      <c r="A28" s="36">
        <f t="shared" si="1"/>
        <v>21</v>
      </c>
      <c r="B28" s="37" t="s">
        <v>401</v>
      </c>
      <c r="C28" s="38" t="s">
        <v>404</v>
      </c>
      <c r="D28" s="37" t="s">
        <v>405</v>
      </c>
      <c r="E28" s="37" t="s">
        <v>19</v>
      </c>
      <c r="F28" s="37" t="s">
        <v>18</v>
      </c>
      <c r="G28" s="37">
        <v>105</v>
      </c>
      <c r="H28" s="40">
        <f>VLOOKUP(F28,[1]ANANPURNA!$G$4:$H$70,2,FALSE)</f>
        <v>34</v>
      </c>
      <c r="I28" s="40">
        <v>20</v>
      </c>
      <c r="J28" s="40">
        <f t="shared" si="0"/>
        <v>3590</v>
      </c>
      <c r="K28" s="49" t="s">
        <v>44</v>
      </c>
    </row>
    <row r="29" spans="1:11" x14ac:dyDescent="0.25">
      <c r="A29" s="36">
        <f t="shared" si="1"/>
        <v>22</v>
      </c>
      <c r="B29" s="37" t="s">
        <v>401</v>
      </c>
      <c r="C29" s="37" t="s">
        <v>406</v>
      </c>
      <c r="D29" s="37" t="s">
        <v>407</v>
      </c>
      <c r="E29" s="37" t="s">
        <v>19</v>
      </c>
      <c r="F29" s="37" t="s">
        <v>151</v>
      </c>
      <c r="G29" s="37">
        <v>60</v>
      </c>
      <c r="H29" s="40">
        <f>VLOOKUP(F29,[1]ANANPURNA!$G$4:$H$70,2,FALSE)</f>
        <v>28</v>
      </c>
      <c r="I29" s="40">
        <v>20</v>
      </c>
      <c r="J29" s="40">
        <f t="shared" si="0"/>
        <v>1700</v>
      </c>
      <c r="K29" s="49" t="s">
        <v>408</v>
      </c>
    </row>
    <row r="30" spans="1:11" x14ac:dyDescent="0.25">
      <c r="A30" s="36">
        <f t="shared" si="1"/>
        <v>23</v>
      </c>
      <c r="B30" s="37" t="s">
        <v>401</v>
      </c>
      <c r="C30" s="37" t="s">
        <v>409</v>
      </c>
      <c r="D30" s="37" t="s">
        <v>410</v>
      </c>
      <c r="E30" s="37" t="s">
        <v>19</v>
      </c>
      <c r="F30" s="37" t="s">
        <v>13</v>
      </c>
      <c r="G30" s="37">
        <v>36</v>
      </c>
      <c r="H30" s="40">
        <f>VLOOKUP(F30,[1]ANANPURNA!$G$4:$H$70,2,FALSE)</f>
        <v>28</v>
      </c>
      <c r="I30" s="40">
        <v>20</v>
      </c>
      <c r="J30" s="40">
        <f t="shared" si="0"/>
        <v>1028</v>
      </c>
      <c r="K30" s="49" t="s">
        <v>54</v>
      </c>
    </row>
    <row r="31" spans="1:11" x14ac:dyDescent="0.25">
      <c r="A31" s="36">
        <f t="shared" si="1"/>
        <v>24</v>
      </c>
      <c r="B31" s="37" t="s">
        <v>411</v>
      </c>
      <c r="C31" s="38" t="s">
        <v>412</v>
      </c>
      <c r="D31" s="37" t="s">
        <v>413</v>
      </c>
      <c r="E31" s="37" t="s">
        <v>19</v>
      </c>
      <c r="F31" s="37" t="s">
        <v>11</v>
      </c>
      <c r="G31" s="37">
        <v>1</v>
      </c>
      <c r="H31" s="40">
        <f>VLOOKUP(F31,[1]ANANPURNA!$G$4:$H$70,2,FALSE)</f>
        <v>29</v>
      </c>
      <c r="I31" s="40">
        <v>20</v>
      </c>
      <c r="J31" s="40">
        <f t="shared" si="0"/>
        <v>49</v>
      </c>
      <c r="K31" s="49" t="s">
        <v>49</v>
      </c>
    </row>
    <row r="32" spans="1:11" x14ac:dyDescent="0.25">
      <c r="A32" s="36">
        <f t="shared" si="1"/>
        <v>25</v>
      </c>
      <c r="B32" s="37" t="s">
        <v>411</v>
      </c>
      <c r="C32" s="38" t="s">
        <v>414</v>
      </c>
      <c r="D32" s="37" t="s">
        <v>415</v>
      </c>
      <c r="E32" s="37" t="s">
        <v>19</v>
      </c>
      <c r="F32" s="37" t="s">
        <v>11</v>
      </c>
      <c r="G32" s="37">
        <v>95</v>
      </c>
      <c r="H32" s="40">
        <f>VLOOKUP(F32,[1]ANANPURNA!$G$4:$H$70,2,FALSE)</f>
        <v>29</v>
      </c>
      <c r="I32" s="40">
        <v>20</v>
      </c>
      <c r="J32" s="40">
        <f t="shared" si="0"/>
        <v>2775</v>
      </c>
      <c r="K32" s="49" t="s">
        <v>49</v>
      </c>
    </row>
    <row r="33" spans="1:11" x14ac:dyDescent="0.25">
      <c r="A33" s="36">
        <f t="shared" si="1"/>
        <v>26</v>
      </c>
      <c r="B33" s="37" t="s">
        <v>411</v>
      </c>
      <c r="C33" s="38" t="s">
        <v>416</v>
      </c>
      <c r="D33" s="37" t="s">
        <v>417</v>
      </c>
      <c r="E33" s="37" t="s">
        <v>19</v>
      </c>
      <c r="F33" s="37" t="s">
        <v>18</v>
      </c>
      <c r="G33" s="37">
        <v>23</v>
      </c>
      <c r="H33" s="40">
        <f>VLOOKUP(F33,[1]ANANPURNA!$G$4:$H$70,2,FALSE)</f>
        <v>34</v>
      </c>
      <c r="I33" s="40">
        <v>20</v>
      </c>
      <c r="J33" s="40">
        <f t="shared" si="0"/>
        <v>802</v>
      </c>
      <c r="K33" s="49" t="s">
        <v>38</v>
      </c>
    </row>
    <row r="34" spans="1:11" x14ac:dyDescent="0.25">
      <c r="A34" s="36">
        <f t="shared" si="1"/>
        <v>27</v>
      </c>
      <c r="B34" s="37" t="s">
        <v>411</v>
      </c>
      <c r="C34" s="38" t="s">
        <v>418</v>
      </c>
      <c r="D34" s="37" t="s">
        <v>419</v>
      </c>
      <c r="E34" s="37" t="s">
        <v>19</v>
      </c>
      <c r="F34" s="37" t="s">
        <v>12</v>
      </c>
      <c r="G34" s="37">
        <v>57</v>
      </c>
      <c r="H34" s="40">
        <f>VLOOKUP(F34,[1]ANANPURNA!$G$4:$H$70,2,FALSE)</f>
        <v>28</v>
      </c>
      <c r="I34" s="40">
        <v>20</v>
      </c>
      <c r="J34" s="40">
        <f t="shared" si="0"/>
        <v>1616</v>
      </c>
      <c r="K34" s="49" t="s">
        <v>46</v>
      </c>
    </row>
    <row r="35" spans="1:11" x14ac:dyDescent="0.25">
      <c r="A35" s="36">
        <f t="shared" si="1"/>
        <v>28</v>
      </c>
      <c r="B35" s="37" t="s">
        <v>411</v>
      </c>
      <c r="C35" s="38" t="s">
        <v>420</v>
      </c>
      <c r="D35" s="37" t="s">
        <v>421</v>
      </c>
      <c r="E35" s="37" t="s">
        <v>19</v>
      </c>
      <c r="F35" s="37" t="s">
        <v>12</v>
      </c>
      <c r="G35" s="37">
        <v>1</v>
      </c>
      <c r="H35" s="40">
        <f>VLOOKUP(F35,[1]ANANPURNA!$G$4:$H$70,2,FALSE)</f>
        <v>28</v>
      </c>
      <c r="I35" s="40">
        <v>20</v>
      </c>
      <c r="J35" s="40">
        <f t="shared" si="0"/>
        <v>48</v>
      </c>
      <c r="K35" s="49" t="s">
        <v>46</v>
      </c>
    </row>
    <row r="36" spans="1:11" x14ac:dyDescent="0.25">
      <c r="A36" s="36">
        <f t="shared" si="1"/>
        <v>29</v>
      </c>
      <c r="B36" s="37" t="s">
        <v>411</v>
      </c>
      <c r="C36" s="38" t="s">
        <v>422</v>
      </c>
      <c r="D36" s="37" t="s">
        <v>423</v>
      </c>
      <c r="E36" s="37" t="s">
        <v>19</v>
      </c>
      <c r="F36" s="37" t="s">
        <v>15</v>
      </c>
      <c r="G36" s="37">
        <v>163</v>
      </c>
      <c r="H36" s="40">
        <f>VLOOKUP(F36,[1]ANANPURNA!$G$4:$H$70,2,FALSE)</f>
        <v>30</v>
      </c>
      <c r="I36" s="40">
        <v>20</v>
      </c>
      <c r="J36" s="40">
        <f t="shared" si="0"/>
        <v>4910</v>
      </c>
      <c r="K36" s="49" t="s">
        <v>31</v>
      </c>
    </row>
    <row r="37" spans="1:11" x14ac:dyDescent="0.25">
      <c r="A37" s="36">
        <f t="shared" si="1"/>
        <v>30</v>
      </c>
      <c r="B37" s="37" t="s">
        <v>411</v>
      </c>
      <c r="C37" s="38" t="s">
        <v>424</v>
      </c>
      <c r="D37" s="37" t="s">
        <v>425</v>
      </c>
      <c r="E37" s="37" t="s">
        <v>19</v>
      </c>
      <c r="F37" s="37" t="s">
        <v>15</v>
      </c>
      <c r="G37" s="37">
        <v>178</v>
      </c>
      <c r="H37" s="40">
        <f>VLOOKUP(F37,[1]ANANPURNA!$G$4:$H$70,2,FALSE)</f>
        <v>30</v>
      </c>
      <c r="I37" s="40">
        <v>20</v>
      </c>
      <c r="J37" s="40">
        <f t="shared" si="0"/>
        <v>5360</v>
      </c>
      <c r="K37" s="49" t="s">
        <v>48</v>
      </c>
    </row>
    <row r="38" spans="1:11" x14ac:dyDescent="0.25">
      <c r="A38" s="36">
        <f t="shared" si="1"/>
        <v>31</v>
      </c>
      <c r="B38" s="37" t="s">
        <v>411</v>
      </c>
      <c r="C38" s="38" t="s">
        <v>424</v>
      </c>
      <c r="D38" s="37" t="s">
        <v>426</v>
      </c>
      <c r="E38" s="37" t="s">
        <v>19</v>
      </c>
      <c r="F38" s="39" t="s">
        <v>43</v>
      </c>
      <c r="G38" s="37">
        <v>110</v>
      </c>
      <c r="H38" s="40">
        <f>VLOOKUP(F38,[1]ANANPURNA!$G$4:$H$70,2,FALSE)</f>
        <v>42</v>
      </c>
      <c r="I38" s="40">
        <v>20</v>
      </c>
      <c r="J38" s="40">
        <f t="shared" si="0"/>
        <v>4640</v>
      </c>
      <c r="K38" s="49" t="s">
        <v>427</v>
      </c>
    </row>
    <row r="39" spans="1:11" x14ac:dyDescent="0.25">
      <c r="A39" s="36">
        <f t="shared" si="1"/>
        <v>32</v>
      </c>
      <c r="B39" s="37" t="s">
        <v>411</v>
      </c>
      <c r="C39" s="38" t="s">
        <v>428</v>
      </c>
      <c r="D39" s="37" t="s">
        <v>429</v>
      </c>
      <c r="E39" s="37" t="s">
        <v>19</v>
      </c>
      <c r="F39" s="37" t="s">
        <v>15</v>
      </c>
      <c r="G39" s="37">
        <v>72</v>
      </c>
      <c r="H39" s="40">
        <f>VLOOKUP(F39,[1]ANANPURNA!$G$4:$H$70,2,FALSE)</f>
        <v>30</v>
      </c>
      <c r="I39" s="40">
        <v>20</v>
      </c>
      <c r="J39" s="40">
        <f t="shared" si="0"/>
        <v>2180</v>
      </c>
      <c r="K39" s="49" t="s">
        <v>48</v>
      </c>
    </row>
    <row r="40" spans="1:11" x14ac:dyDescent="0.25">
      <c r="A40" s="36">
        <f t="shared" si="1"/>
        <v>33</v>
      </c>
      <c r="B40" s="37" t="s">
        <v>411</v>
      </c>
      <c r="C40" s="38" t="s">
        <v>430</v>
      </c>
      <c r="D40" s="37" t="s">
        <v>431</v>
      </c>
      <c r="E40" s="37" t="s">
        <v>19</v>
      </c>
      <c r="F40" s="37" t="s">
        <v>15</v>
      </c>
      <c r="G40" s="37">
        <v>40</v>
      </c>
      <c r="H40" s="40">
        <f>VLOOKUP(F40,[1]ANANPURNA!$G$4:$H$70,2,FALSE)</f>
        <v>30</v>
      </c>
      <c r="I40" s="40">
        <v>20</v>
      </c>
      <c r="J40" s="40">
        <f t="shared" ref="J40:J71" si="2">G40*H40+I40</f>
        <v>1220</v>
      </c>
      <c r="K40" s="49" t="s">
        <v>48</v>
      </c>
    </row>
    <row r="41" spans="1:11" x14ac:dyDescent="0.25">
      <c r="A41" s="36">
        <f t="shared" si="1"/>
        <v>34</v>
      </c>
      <c r="B41" s="37" t="s">
        <v>411</v>
      </c>
      <c r="C41" s="38" t="s">
        <v>432</v>
      </c>
      <c r="D41" s="37" t="s">
        <v>433</v>
      </c>
      <c r="E41" s="37" t="s">
        <v>19</v>
      </c>
      <c r="F41" s="37" t="s">
        <v>11</v>
      </c>
      <c r="G41" s="37">
        <v>49</v>
      </c>
      <c r="H41" s="40">
        <f>VLOOKUP(F41,[1]ANANPURNA!$G$4:$H$70,2,FALSE)</f>
        <v>29</v>
      </c>
      <c r="I41" s="40">
        <v>20</v>
      </c>
      <c r="J41" s="40">
        <f t="shared" si="2"/>
        <v>1441</v>
      </c>
      <c r="K41" s="49" t="s">
        <v>434</v>
      </c>
    </row>
    <row r="42" spans="1:11" x14ac:dyDescent="0.25">
      <c r="A42" s="36">
        <f t="shared" si="1"/>
        <v>35</v>
      </c>
      <c r="B42" s="37" t="s">
        <v>435</v>
      </c>
      <c r="C42" s="38" t="s">
        <v>436</v>
      </c>
      <c r="D42" s="37" t="s">
        <v>437</v>
      </c>
      <c r="E42" s="37" t="s">
        <v>19</v>
      </c>
      <c r="F42" s="37" t="s">
        <v>11</v>
      </c>
      <c r="G42" s="37">
        <v>90</v>
      </c>
      <c r="H42" s="40">
        <f>VLOOKUP(F42,[1]ANANPURNA!$G$4:$H$70,2,FALSE)</f>
        <v>29</v>
      </c>
      <c r="I42" s="40">
        <v>20</v>
      </c>
      <c r="J42" s="40">
        <f t="shared" si="2"/>
        <v>2630</v>
      </c>
      <c r="K42" s="49" t="s">
        <v>32</v>
      </c>
    </row>
    <row r="43" spans="1:11" x14ac:dyDescent="0.25">
      <c r="A43" s="36">
        <f t="shared" si="1"/>
        <v>36</v>
      </c>
      <c r="B43" s="37" t="s">
        <v>435</v>
      </c>
      <c r="C43" s="38" t="s">
        <v>438</v>
      </c>
      <c r="D43" s="37" t="s">
        <v>439</v>
      </c>
      <c r="E43" s="37" t="s">
        <v>19</v>
      </c>
      <c r="F43" s="37" t="s">
        <v>43</v>
      </c>
      <c r="G43" s="37">
        <v>74</v>
      </c>
      <c r="H43" s="40">
        <f>VLOOKUP(F43,[1]ANANPURNA!$G$4:$H$70,2,FALSE)</f>
        <v>42</v>
      </c>
      <c r="I43" s="40">
        <v>20</v>
      </c>
      <c r="J43" s="40">
        <f t="shared" si="2"/>
        <v>3128</v>
      </c>
      <c r="K43" s="49" t="s">
        <v>41</v>
      </c>
    </row>
    <row r="44" spans="1:11" x14ac:dyDescent="0.25">
      <c r="A44" s="36">
        <f t="shared" si="1"/>
        <v>37</v>
      </c>
      <c r="B44" s="37" t="s">
        <v>435</v>
      </c>
      <c r="C44" s="38" t="s">
        <v>440</v>
      </c>
      <c r="D44" s="37" t="s">
        <v>441</v>
      </c>
      <c r="E44" s="37" t="s">
        <v>19</v>
      </c>
      <c r="F44" s="37" t="s">
        <v>15</v>
      </c>
      <c r="G44" s="37">
        <v>161</v>
      </c>
      <c r="H44" s="40">
        <f>VLOOKUP(F44,[1]ANANPURNA!$G$4:$H$70,2,FALSE)</f>
        <v>30</v>
      </c>
      <c r="I44" s="40">
        <v>20</v>
      </c>
      <c r="J44" s="40">
        <f t="shared" si="2"/>
        <v>4850</v>
      </c>
      <c r="K44" s="49" t="s">
        <v>53</v>
      </c>
    </row>
    <row r="45" spans="1:11" x14ac:dyDescent="0.25">
      <c r="A45" s="36">
        <f t="shared" si="1"/>
        <v>38</v>
      </c>
      <c r="B45" s="37" t="s">
        <v>435</v>
      </c>
      <c r="C45" s="37" t="s">
        <v>442</v>
      </c>
      <c r="D45" s="37" t="s">
        <v>65</v>
      </c>
      <c r="E45" s="37" t="s">
        <v>19</v>
      </c>
      <c r="F45" s="37" t="s">
        <v>18</v>
      </c>
      <c r="G45" s="37">
        <v>11</v>
      </c>
      <c r="H45" s="40">
        <f>VLOOKUP(F45,[1]ANANPURNA!$G$4:$H$70,2,FALSE)</f>
        <v>34</v>
      </c>
      <c r="I45" s="40">
        <v>20</v>
      </c>
      <c r="J45" s="40">
        <f t="shared" si="2"/>
        <v>394</v>
      </c>
      <c r="K45" s="49" t="s">
        <v>44</v>
      </c>
    </row>
    <row r="46" spans="1:11" x14ac:dyDescent="0.25">
      <c r="A46" s="36">
        <f t="shared" si="1"/>
        <v>39</v>
      </c>
      <c r="B46" s="37" t="s">
        <v>443</v>
      </c>
      <c r="C46" s="38" t="s">
        <v>444</v>
      </c>
      <c r="D46" s="37" t="s">
        <v>445</v>
      </c>
      <c r="E46" s="37" t="s">
        <v>19</v>
      </c>
      <c r="F46" s="37" t="s">
        <v>15</v>
      </c>
      <c r="G46" s="37">
        <v>55</v>
      </c>
      <c r="H46" s="40">
        <f>VLOOKUP(F46,[1]ANANPURNA!$G$4:$H$70,2,FALSE)</f>
        <v>30</v>
      </c>
      <c r="I46" s="40">
        <v>20</v>
      </c>
      <c r="J46" s="40">
        <f t="shared" si="2"/>
        <v>1670</v>
      </c>
      <c r="K46" s="49" t="s">
        <v>48</v>
      </c>
    </row>
    <row r="47" spans="1:11" x14ac:dyDescent="0.25">
      <c r="A47" s="36">
        <f t="shared" si="1"/>
        <v>40</v>
      </c>
      <c r="B47" s="37" t="s">
        <v>443</v>
      </c>
      <c r="C47" s="38" t="s">
        <v>446</v>
      </c>
      <c r="D47" s="37" t="s">
        <v>447</v>
      </c>
      <c r="E47" s="37" t="s">
        <v>19</v>
      </c>
      <c r="F47" s="37" t="s">
        <v>448</v>
      </c>
      <c r="G47" s="37">
        <v>30</v>
      </c>
      <c r="H47" s="40">
        <f>VLOOKUP(F47,[1]ANANPURNA!$G$4:$H$70,2,FALSE)</f>
        <v>70</v>
      </c>
      <c r="I47" s="40">
        <v>20</v>
      </c>
      <c r="J47" s="40">
        <f t="shared" si="2"/>
        <v>2120</v>
      </c>
      <c r="K47" s="49" t="s">
        <v>449</v>
      </c>
    </row>
    <row r="48" spans="1:11" x14ac:dyDescent="0.25">
      <c r="A48" s="36">
        <f t="shared" si="1"/>
        <v>41</v>
      </c>
      <c r="B48" s="37" t="s">
        <v>443</v>
      </c>
      <c r="C48" s="38" t="s">
        <v>450</v>
      </c>
      <c r="D48" s="37" t="s">
        <v>451</v>
      </c>
      <c r="E48" s="37" t="s">
        <v>19</v>
      </c>
      <c r="F48" s="37" t="s">
        <v>15</v>
      </c>
      <c r="G48" s="37">
        <v>82</v>
      </c>
      <c r="H48" s="40">
        <f>VLOOKUP(F48,[1]ANANPURNA!$G$4:$H$70,2,FALSE)</f>
        <v>30</v>
      </c>
      <c r="I48" s="40">
        <v>20</v>
      </c>
      <c r="J48" s="40">
        <f t="shared" si="2"/>
        <v>2480</v>
      </c>
      <c r="K48" s="49" t="s">
        <v>30</v>
      </c>
    </row>
    <row r="49" spans="1:11" x14ac:dyDescent="0.25">
      <c r="A49" s="36">
        <f t="shared" si="1"/>
        <v>42</v>
      </c>
      <c r="B49" s="37" t="s">
        <v>443</v>
      </c>
      <c r="C49" s="38" t="s">
        <v>452</v>
      </c>
      <c r="D49" s="37" t="s">
        <v>453</v>
      </c>
      <c r="E49" s="37" t="s">
        <v>19</v>
      </c>
      <c r="F49" s="37" t="s">
        <v>14</v>
      </c>
      <c r="G49" s="37">
        <v>53</v>
      </c>
      <c r="H49" s="40">
        <f>VLOOKUP(F49,[1]ANANPURNA!$G$4:$H$70,2,FALSE)</f>
        <v>38</v>
      </c>
      <c r="I49" s="40">
        <v>20</v>
      </c>
      <c r="J49" s="40">
        <f t="shared" si="2"/>
        <v>2034</v>
      </c>
      <c r="K49" s="49" t="s">
        <v>36</v>
      </c>
    </row>
    <row r="50" spans="1:11" x14ac:dyDescent="0.25">
      <c r="A50" s="36">
        <f t="shared" si="1"/>
        <v>43</v>
      </c>
      <c r="B50" s="37" t="s">
        <v>454</v>
      </c>
      <c r="C50" s="38" t="s">
        <v>455</v>
      </c>
      <c r="D50" s="37" t="s">
        <v>456</v>
      </c>
      <c r="E50" s="37" t="s">
        <v>19</v>
      </c>
      <c r="F50" s="37" t="s">
        <v>12</v>
      </c>
      <c r="G50" s="37">
        <v>126</v>
      </c>
      <c r="H50" s="40">
        <f>VLOOKUP(F50,[1]ANANPURNA!$G$4:$H$70,2,FALSE)</f>
        <v>28</v>
      </c>
      <c r="I50" s="40">
        <v>20</v>
      </c>
      <c r="J50" s="40">
        <f t="shared" si="2"/>
        <v>3548</v>
      </c>
      <c r="K50" s="49" t="s">
        <v>29</v>
      </c>
    </row>
    <row r="51" spans="1:11" x14ac:dyDescent="0.25">
      <c r="A51" s="36">
        <f t="shared" si="1"/>
        <v>44</v>
      </c>
      <c r="B51" s="37" t="s">
        <v>454</v>
      </c>
      <c r="C51" s="38" t="s">
        <v>457</v>
      </c>
      <c r="D51" s="37" t="s">
        <v>458</v>
      </c>
      <c r="E51" s="37" t="s">
        <v>19</v>
      </c>
      <c r="F51" s="37" t="s">
        <v>10</v>
      </c>
      <c r="G51" s="37">
        <v>119</v>
      </c>
      <c r="H51" s="40">
        <f>VLOOKUP(F51,[1]ANANPURNA!$G$4:$H$70,2,FALSE)</f>
        <v>37</v>
      </c>
      <c r="I51" s="40">
        <v>20</v>
      </c>
      <c r="J51" s="40">
        <f t="shared" si="2"/>
        <v>4423</v>
      </c>
      <c r="K51" s="49" t="s">
        <v>37</v>
      </c>
    </row>
    <row r="52" spans="1:11" x14ac:dyDescent="0.25">
      <c r="A52" s="36">
        <f t="shared" si="1"/>
        <v>45</v>
      </c>
      <c r="B52" s="37" t="s">
        <v>454</v>
      </c>
      <c r="C52" s="38" t="s">
        <v>459</v>
      </c>
      <c r="D52" s="37" t="s">
        <v>460</v>
      </c>
      <c r="E52" s="37" t="s">
        <v>19</v>
      </c>
      <c r="F52" s="37" t="s">
        <v>17</v>
      </c>
      <c r="G52" s="37">
        <v>81</v>
      </c>
      <c r="H52" s="40">
        <f>VLOOKUP(F52,[1]ANANPURNA!$G$4:$H$70,2,FALSE)</f>
        <v>32</v>
      </c>
      <c r="I52" s="40">
        <v>20</v>
      </c>
      <c r="J52" s="40">
        <f t="shared" si="2"/>
        <v>2612</v>
      </c>
      <c r="K52" s="49" t="s">
        <v>27</v>
      </c>
    </row>
    <row r="53" spans="1:11" x14ac:dyDescent="0.25">
      <c r="A53" s="36">
        <f t="shared" si="1"/>
        <v>46</v>
      </c>
      <c r="B53" s="37" t="s">
        <v>454</v>
      </c>
      <c r="C53" s="37" t="s">
        <v>461</v>
      </c>
      <c r="D53" s="37" t="s">
        <v>462</v>
      </c>
      <c r="E53" s="37" t="s">
        <v>19</v>
      </c>
      <c r="F53" s="37" t="s">
        <v>11</v>
      </c>
      <c r="G53" s="37">
        <v>71</v>
      </c>
      <c r="H53" s="40">
        <f>VLOOKUP(F53,[1]ANANPURNA!$G$4:$H$70,2,FALSE)</f>
        <v>29</v>
      </c>
      <c r="I53" s="40">
        <v>20</v>
      </c>
      <c r="J53" s="40">
        <f t="shared" si="2"/>
        <v>2079</v>
      </c>
      <c r="K53" s="49" t="s">
        <v>49</v>
      </c>
    </row>
    <row r="54" spans="1:11" x14ac:dyDescent="0.25">
      <c r="A54" s="36">
        <f t="shared" si="1"/>
        <v>47</v>
      </c>
      <c r="B54" s="37" t="s">
        <v>454</v>
      </c>
      <c r="C54" s="37" t="s">
        <v>463</v>
      </c>
      <c r="D54" s="37" t="s">
        <v>464</v>
      </c>
      <c r="E54" s="37" t="s">
        <v>19</v>
      </c>
      <c r="F54" s="37" t="s">
        <v>15</v>
      </c>
      <c r="G54" s="37">
        <v>127</v>
      </c>
      <c r="H54" s="40">
        <f>VLOOKUP(F54,[1]ANANPURNA!$G$4:$H$70,2,FALSE)</f>
        <v>30</v>
      </c>
      <c r="I54" s="40">
        <v>20</v>
      </c>
      <c r="J54" s="40">
        <f t="shared" si="2"/>
        <v>3830</v>
      </c>
      <c r="K54" s="49" t="s">
        <v>48</v>
      </c>
    </row>
    <row r="55" spans="1:11" x14ac:dyDescent="0.25">
      <c r="A55" s="36">
        <f t="shared" si="1"/>
        <v>48</v>
      </c>
      <c r="B55" s="37" t="s">
        <v>465</v>
      </c>
      <c r="C55" s="38" t="s">
        <v>466</v>
      </c>
      <c r="D55" s="37" t="s">
        <v>467</v>
      </c>
      <c r="E55" s="37" t="s">
        <v>19</v>
      </c>
      <c r="F55" s="37" t="s">
        <v>15</v>
      </c>
      <c r="G55" s="37">
        <v>100</v>
      </c>
      <c r="H55" s="40">
        <f>VLOOKUP(F55,[1]ANANPURNA!$G$4:$H$70,2,FALSE)</f>
        <v>30</v>
      </c>
      <c r="I55" s="40">
        <v>20</v>
      </c>
      <c r="J55" s="40">
        <f t="shared" si="2"/>
        <v>3020</v>
      </c>
      <c r="K55" s="49" t="s">
        <v>48</v>
      </c>
    </row>
    <row r="56" spans="1:11" x14ac:dyDescent="0.25">
      <c r="A56" s="36">
        <f t="shared" si="1"/>
        <v>49</v>
      </c>
      <c r="B56" s="37" t="s">
        <v>465</v>
      </c>
      <c r="C56" s="38" t="s">
        <v>468</v>
      </c>
      <c r="D56" s="37" t="s">
        <v>469</v>
      </c>
      <c r="E56" s="37" t="s">
        <v>19</v>
      </c>
      <c r="F56" s="37" t="s">
        <v>10</v>
      </c>
      <c r="G56" s="37">
        <v>45</v>
      </c>
      <c r="H56" s="40">
        <f>VLOOKUP(F56,[1]ANANPURNA!$G$4:$H$70,2,FALSE)</f>
        <v>37</v>
      </c>
      <c r="I56" s="40">
        <v>20</v>
      </c>
      <c r="J56" s="40">
        <f t="shared" si="2"/>
        <v>1685</v>
      </c>
      <c r="K56" s="49" t="s">
        <v>28</v>
      </c>
    </row>
    <row r="57" spans="1:11" x14ac:dyDescent="0.25">
      <c r="A57" s="36">
        <f t="shared" si="1"/>
        <v>50</v>
      </c>
      <c r="B57" s="37" t="s">
        <v>470</v>
      </c>
      <c r="C57" s="37" t="s">
        <v>471</v>
      </c>
      <c r="D57" s="37" t="s">
        <v>472</v>
      </c>
      <c r="E57" s="37" t="s">
        <v>19</v>
      </c>
      <c r="F57" s="37" t="s">
        <v>56</v>
      </c>
      <c r="G57" s="37">
        <v>24</v>
      </c>
      <c r="H57" s="40">
        <f>VLOOKUP(F57,[1]ANANPURNA!$G$4:$H$70,2,FALSE)</f>
        <v>34</v>
      </c>
      <c r="I57" s="40">
        <v>20</v>
      </c>
      <c r="J57" s="40">
        <f t="shared" si="2"/>
        <v>836</v>
      </c>
      <c r="K57" s="49" t="s">
        <v>57</v>
      </c>
    </row>
    <row r="58" spans="1:11" x14ac:dyDescent="0.25">
      <c r="A58" s="36">
        <f t="shared" si="1"/>
        <v>51</v>
      </c>
      <c r="B58" s="37" t="s">
        <v>470</v>
      </c>
      <c r="C58" s="37" t="s">
        <v>473</v>
      </c>
      <c r="D58" s="37" t="s">
        <v>474</v>
      </c>
      <c r="E58" s="37" t="s">
        <v>19</v>
      </c>
      <c r="F58" s="37" t="s">
        <v>11</v>
      </c>
      <c r="G58" s="37">
        <v>52</v>
      </c>
      <c r="H58" s="40">
        <f>VLOOKUP(F58,[1]ANANPURNA!$G$4:$H$70,2,FALSE)</f>
        <v>29</v>
      </c>
      <c r="I58" s="40">
        <v>20</v>
      </c>
      <c r="J58" s="40">
        <f t="shared" si="2"/>
        <v>1528</v>
      </c>
      <c r="K58" s="49" t="s">
        <v>32</v>
      </c>
    </row>
    <row r="59" spans="1:11" x14ac:dyDescent="0.25">
      <c r="A59" s="36">
        <f t="shared" si="1"/>
        <v>52</v>
      </c>
      <c r="B59" s="37" t="s">
        <v>475</v>
      </c>
      <c r="C59" s="37" t="s">
        <v>476</v>
      </c>
      <c r="D59" s="37" t="s">
        <v>477</v>
      </c>
      <c r="E59" s="37" t="s">
        <v>19</v>
      </c>
      <c r="F59" s="37" t="s">
        <v>55</v>
      </c>
      <c r="G59" s="37">
        <v>65</v>
      </c>
      <c r="H59" s="40">
        <f>VLOOKUP(F59,[1]ANANPURNA!$G$4:$H$70,2,FALSE)</f>
        <v>34</v>
      </c>
      <c r="I59" s="40">
        <v>20</v>
      </c>
      <c r="J59" s="40">
        <f t="shared" si="2"/>
        <v>2230</v>
      </c>
      <c r="K59" s="49" t="s">
        <v>372</v>
      </c>
    </row>
    <row r="60" spans="1:11" x14ac:dyDescent="0.25">
      <c r="A60" s="36">
        <f t="shared" si="1"/>
        <v>53</v>
      </c>
      <c r="B60" s="37" t="s">
        <v>475</v>
      </c>
      <c r="C60" s="37" t="s">
        <v>478</v>
      </c>
      <c r="D60" s="37" t="s">
        <v>479</v>
      </c>
      <c r="E60" s="37" t="s">
        <v>19</v>
      </c>
      <c r="F60" s="37" t="s">
        <v>15</v>
      </c>
      <c r="G60" s="37">
        <v>50</v>
      </c>
      <c r="H60" s="40">
        <f>VLOOKUP(F60,[1]ANANPURNA!$G$4:$H$70,2,FALSE)</f>
        <v>30</v>
      </c>
      <c r="I60" s="40">
        <v>20</v>
      </c>
      <c r="J60" s="40">
        <f t="shared" si="2"/>
        <v>1520</v>
      </c>
      <c r="K60" s="49" t="s">
        <v>48</v>
      </c>
    </row>
    <row r="61" spans="1:11" x14ac:dyDescent="0.25">
      <c r="A61" s="36">
        <f t="shared" si="1"/>
        <v>54</v>
      </c>
      <c r="B61" s="37" t="s">
        <v>475</v>
      </c>
      <c r="C61" s="37" t="s">
        <v>480</v>
      </c>
      <c r="D61" s="37" t="s">
        <v>481</v>
      </c>
      <c r="E61" s="37" t="s">
        <v>19</v>
      </c>
      <c r="F61" s="37" t="s">
        <v>18</v>
      </c>
      <c r="G61" s="37">
        <v>22</v>
      </c>
      <c r="H61" s="40">
        <f>VLOOKUP(F61,[1]ANANPURNA!$G$4:$H$70,2,FALSE)</f>
        <v>34</v>
      </c>
      <c r="I61" s="40">
        <v>20</v>
      </c>
      <c r="J61" s="40">
        <f t="shared" si="2"/>
        <v>768</v>
      </c>
      <c r="K61" s="49" t="s">
        <v>47</v>
      </c>
    </row>
    <row r="62" spans="1:11" x14ac:dyDescent="0.25">
      <c r="A62" s="36">
        <f t="shared" si="1"/>
        <v>55</v>
      </c>
      <c r="B62" s="37" t="s">
        <v>475</v>
      </c>
      <c r="C62" s="37" t="s">
        <v>482</v>
      </c>
      <c r="D62" s="37" t="s">
        <v>483</v>
      </c>
      <c r="E62" s="37" t="s">
        <v>19</v>
      </c>
      <c r="F62" s="37" t="s">
        <v>13</v>
      </c>
      <c r="G62" s="37">
        <v>27</v>
      </c>
      <c r="H62" s="40">
        <f>VLOOKUP(F62,[1]ANANPURNA!$G$4:$H$70,2,FALSE)</f>
        <v>28</v>
      </c>
      <c r="I62" s="40">
        <v>20</v>
      </c>
      <c r="J62" s="40">
        <f t="shared" si="2"/>
        <v>776</v>
      </c>
      <c r="K62" s="49" t="s">
        <v>54</v>
      </c>
    </row>
    <row r="63" spans="1:11" x14ac:dyDescent="0.25">
      <c r="A63" s="36">
        <f t="shared" si="1"/>
        <v>56</v>
      </c>
      <c r="B63" s="37" t="s">
        <v>475</v>
      </c>
      <c r="C63" s="37" t="s">
        <v>484</v>
      </c>
      <c r="D63" s="37" t="s">
        <v>485</v>
      </c>
      <c r="E63" s="37" t="s">
        <v>19</v>
      </c>
      <c r="F63" s="37" t="s">
        <v>13</v>
      </c>
      <c r="G63" s="37">
        <v>1</v>
      </c>
      <c r="H63" s="40">
        <f>VLOOKUP(F63,[1]ANANPURNA!$G$4:$H$70,2,FALSE)</f>
        <v>28</v>
      </c>
      <c r="I63" s="40">
        <v>20</v>
      </c>
      <c r="J63" s="40">
        <f t="shared" si="2"/>
        <v>48</v>
      </c>
      <c r="K63" s="49" t="s">
        <v>54</v>
      </c>
    </row>
    <row r="64" spans="1:11" x14ac:dyDescent="0.25">
      <c r="A64" s="36">
        <f t="shared" si="1"/>
        <v>57</v>
      </c>
      <c r="B64" s="37" t="s">
        <v>486</v>
      </c>
      <c r="C64" s="38" t="s">
        <v>487</v>
      </c>
      <c r="D64" s="37" t="s">
        <v>488</v>
      </c>
      <c r="E64" s="37" t="s">
        <v>19</v>
      </c>
      <c r="F64" s="37" t="s">
        <v>11</v>
      </c>
      <c r="G64" s="37">
        <v>55</v>
      </c>
      <c r="H64" s="40">
        <f>VLOOKUP(F64,[1]ANANPURNA!$G$4:$H$70,2,FALSE)</f>
        <v>29</v>
      </c>
      <c r="I64" s="40">
        <v>20</v>
      </c>
      <c r="J64" s="40">
        <f t="shared" si="2"/>
        <v>1615</v>
      </c>
      <c r="K64" s="49" t="s">
        <v>49</v>
      </c>
    </row>
    <row r="65" spans="1:11" x14ac:dyDescent="0.25">
      <c r="A65" s="36">
        <f t="shared" si="1"/>
        <v>58</v>
      </c>
      <c r="B65" s="37" t="s">
        <v>486</v>
      </c>
      <c r="C65" s="38" t="s">
        <v>489</v>
      </c>
      <c r="D65" s="37" t="s">
        <v>490</v>
      </c>
      <c r="E65" s="37" t="s">
        <v>19</v>
      </c>
      <c r="F65" s="37" t="s">
        <v>11</v>
      </c>
      <c r="G65" s="37">
        <v>57</v>
      </c>
      <c r="H65" s="40">
        <f>VLOOKUP(F65,[1]ANANPURNA!$G$4:$H$70,2,FALSE)</f>
        <v>29</v>
      </c>
      <c r="I65" s="40">
        <v>20</v>
      </c>
      <c r="J65" s="40">
        <f t="shared" si="2"/>
        <v>1673</v>
      </c>
      <c r="K65" s="49" t="s">
        <v>35</v>
      </c>
    </row>
    <row r="66" spans="1:11" x14ac:dyDescent="0.25">
      <c r="A66" s="36">
        <f t="shared" si="1"/>
        <v>59</v>
      </c>
      <c r="B66" s="37" t="s">
        <v>486</v>
      </c>
      <c r="C66" s="38" t="s">
        <v>491</v>
      </c>
      <c r="D66" s="37" t="s">
        <v>492</v>
      </c>
      <c r="E66" s="37" t="s">
        <v>19</v>
      </c>
      <c r="F66" s="37" t="s">
        <v>11</v>
      </c>
      <c r="G66" s="37">
        <v>1</v>
      </c>
      <c r="H66" s="40">
        <f>VLOOKUP(F66,[1]ANANPURNA!$G$4:$H$70,2,FALSE)</f>
        <v>29</v>
      </c>
      <c r="I66" s="40">
        <v>20</v>
      </c>
      <c r="J66" s="40">
        <f t="shared" si="2"/>
        <v>49</v>
      </c>
      <c r="K66" s="49" t="s">
        <v>49</v>
      </c>
    </row>
    <row r="67" spans="1:11" x14ac:dyDescent="0.25">
      <c r="A67" s="36">
        <f t="shared" si="1"/>
        <v>60</v>
      </c>
      <c r="B67" s="37" t="s">
        <v>486</v>
      </c>
      <c r="C67" s="38" t="s">
        <v>493</v>
      </c>
      <c r="D67" s="37" t="s">
        <v>494</v>
      </c>
      <c r="E67" s="37" t="s">
        <v>19</v>
      </c>
      <c r="F67" s="37" t="s">
        <v>11</v>
      </c>
      <c r="G67" s="37">
        <v>80</v>
      </c>
      <c r="H67" s="40">
        <f>VLOOKUP(F67,[1]ANANPURNA!$G$4:$H$70,2,FALSE)</f>
        <v>29</v>
      </c>
      <c r="I67" s="40">
        <v>20</v>
      </c>
      <c r="J67" s="40">
        <f t="shared" si="2"/>
        <v>2340</v>
      </c>
      <c r="K67" s="49" t="s">
        <v>32</v>
      </c>
    </row>
    <row r="68" spans="1:11" x14ac:dyDescent="0.25">
      <c r="A68" s="36">
        <f t="shared" si="1"/>
        <v>61</v>
      </c>
      <c r="B68" s="37" t="s">
        <v>486</v>
      </c>
      <c r="C68" s="38" t="s">
        <v>495</v>
      </c>
      <c r="D68" s="37" t="s">
        <v>496</v>
      </c>
      <c r="E68" s="37" t="s">
        <v>19</v>
      </c>
      <c r="F68" s="37" t="s">
        <v>15</v>
      </c>
      <c r="G68" s="37">
        <v>92</v>
      </c>
      <c r="H68" s="40">
        <f>VLOOKUP(F68,[1]ANANPURNA!$G$4:$H$70,2,FALSE)</f>
        <v>30</v>
      </c>
      <c r="I68" s="40">
        <v>20</v>
      </c>
      <c r="J68" s="40">
        <f t="shared" si="2"/>
        <v>2780</v>
      </c>
      <c r="K68" s="49" t="s">
        <v>48</v>
      </c>
    </row>
    <row r="69" spans="1:11" x14ac:dyDescent="0.25">
      <c r="A69" s="36">
        <f t="shared" si="1"/>
        <v>62</v>
      </c>
      <c r="B69" s="37" t="s">
        <v>486</v>
      </c>
      <c r="C69" s="38" t="s">
        <v>497</v>
      </c>
      <c r="D69" s="37" t="s">
        <v>498</v>
      </c>
      <c r="E69" s="37" t="s">
        <v>19</v>
      </c>
      <c r="F69" s="37" t="s">
        <v>15</v>
      </c>
      <c r="G69" s="37">
        <v>114</v>
      </c>
      <c r="H69" s="40">
        <f>VLOOKUP(F69,[1]ANANPURNA!$G$4:$H$70,2,FALSE)</f>
        <v>30</v>
      </c>
      <c r="I69" s="40">
        <v>20</v>
      </c>
      <c r="J69" s="40">
        <f t="shared" si="2"/>
        <v>3440</v>
      </c>
      <c r="K69" s="49" t="s">
        <v>53</v>
      </c>
    </row>
    <row r="70" spans="1:11" x14ac:dyDescent="0.25">
      <c r="A70" s="36">
        <f t="shared" si="1"/>
        <v>63</v>
      </c>
      <c r="B70" s="37" t="s">
        <v>499</v>
      </c>
      <c r="C70" s="38" t="s">
        <v>500</v>
      </c>
      <c r="D70" s="37" t="s">
        <v>501</v>
      </c>
      <c r="E70" s="37" t="s">
        <v>19</v>
      </c>
      <c r="F70" s="37" t="s">
        <v>17</v>
      </c>
      <c r="G70" s="37">
        <v>32</v>
      </c>
      <c r="H70" s="40">
        <f>VLOOKUP(F70,[1]ANANPURNA!$G$4:$H$70,2,FALSE)</f>
        <v>32</v>
      </c>
      <c r="I70" s="40">
        <v>20</v>
      </c>
      <c r="J70" s="40">
        <f t="shared" si="2"/>
        <v>1044</v>
      </c>
      <c r="K70" s="49" t="s">
        <v>27</v>
      </c>
    </row>
    <row r="71" spans="1:11" x14ac:dyDescent="0.25">
      <c r="A71" s="36">
        <f t="shared" si="1"/>
        <v>64</v>
      </c>
      <c r="B71" s="37" t="s">
        <v>499</v>
      </c>
      <c r="C71" s="38" t="s">
        <v>502</v>
      </c>
      <c r="D71" s="37" t="s">
        <v>503</v>
      </c>
      <c r="E71" s="37" t="s">
        <v>19</v>
      </c>
      <c r="F71" s="37" t="s">
        <v>13</v>
      </c>
      <c r="G71" s="37">
        <v>17</v>
      </c>
      <c r="H71" s="40">
        <f>VLOOKUP(F71,[1]ANANPURNA!$G$4:$H$70,2,FALSE)</f>
        <v>28</v>
      </c>
      <c r="I71" s="40">
        <v>20</v>
      </c>
      <c r="J71" s="40">
        <f t="shared" si="2"/>
        <v>496</v>
      </c>
      <c r="K71" s="49" t="s">
        <v>54</v>
      </c>
    </row>
    <row r="72" spans="1:11" x14ac:dyDescent="0.25">
      <c r="A72" s="36">
        <f t="shared" si="1"/>
        <v>65</v>
      </c>
      <c r="B72" s="37" t="s">
        <v>499</v>
      </c>
      <c r="C72" s="38" t="s">
        <v>504</v>
      </c>
      <c r="D72" s="37" t="s">
        <v>505</v>
      </c>
      <c r="E72" s="37" t="s">
        <v>19</v>
      </c>
      <c r="F72" s="37" t="s">
        <v>12</v>
      </c>
      <c r="G72" s="37">
        <v>50</v>
      </c>
      <c r="H72" s="40">
        <f>VLOOKUP(F72,[1]ANANPURNA!$G$4:$H$70,2,FALSE)</f>
        <v>28</v>
      </c>
      <c r="I72" s="40">
        <v>20</v>
      </c>
      <c r="J72" s="40">
        <f t="shared" ref="J72:J103" si="3">G72*H72+I72</f>
        <v>1420</v>
      </c>
      <c r="K72" s="49" t="s">
        <v>46</v>
      </c>
    </row>
    <row r="73" spans="1:11" x14ac:dyDescent="0.25">
      <c r="A73" s="36">
        <f t="shared" si="1"/>
        <v>66</v>
      </c>
      <c r="B73" s="37" t="s">
        <v>499</v>
      </c>
      <c r="C73" s="38" t="s">
        <v>506</v>
      </c>
      <c r="D73" s="37" t="s">
        <v>507</v>
      </c>
      <c r="E73" s="37" t="s">
        <v>19</v>
      </c>
      <c r="F73" s="37" t="s">
        <v>15</v>
      </c>
      <c r="G73" s="37">
        <v>119</v>
      </c>
      <c r="H73" s="40">
        <f>VLOOKUP(F73,[1]ANANPURNA!$G$4:$H$70,2,FALSE)</f>
        <v>30</v>
      </c>
      <c r="I73" s="40">
        <v>20</v>
      </c>
      <c r="J73" s="40">
        <f t="shared" si="3"/>
        <v>3590</v>
      </c>
      <c r="K73" s="49" t="s">
        <v>31</v>
      </c>
    </row>
    <row r="74" spans="1:11" x14ac:dyDescent="0.25">
      <c r="A74" s="36">
        <f t="shared" ref="A74:A137" si="4">A73+1</f>
        <v>67</v>
      </c>
      <c r="B74" s="37" t="s">
        <v>499</v>
      </c>
      <c r="C74" s="38" t="s">
        <v>508</v>
      </c>
      <c r="D74" s="37" t="s">
        <v>509</v>
      </c>
      <c r="E74" s="37" t="s">
        <v>19</v>
      </c>
      <c r="F74" s="37" t="s">
        <v>15</v>
      </c>
      <c r="G74" s="37">
        <v>178</v>
      </c>
      <c r="H74" s="40">
        <f>VLOOKUP(F74,[1]ANANPURNA!$G$4:$H$70,2,FALSE)</f>
        <v>30</v>
      </c>
      <c r="I74" s="40">
        <v>20</v>
      </c>
      <c r="J74" s="40">
        <f t="shared" si="3"/>
        <v>5360</v>
      </c>
      <c r="K74" s="49" t="s">
        <v>48</v>
      </c>
    </row>
    <row r="75" spans="1:11" x14ac:dyDescent="0.25">
      <c r="A75" s="36">
        <f t="shared" si="4"/>
        <v>68</v>
      </c>
      <c r="B75" s="37" t="s">
        <v>499</v>
      </c>
      <c r="C75" s="38" t="s">
        <v>510</v>
      </c>
      <c r="D75" s="37" t="s">
        <v>511</v>
      </c>
      <c r="E75" s="37" t="s">
        <v>19</v>
      </c>
      <c r="F75" s="37" t="s">
        <v>15</v>
      </c>
      <c r="G75" s="37">
        <v>67</v>
      </c>
      <c r="H75" s="40">
        <f>VLOOKUP(F75,[1]ANANPURNA!$G$4:$H$70,2,FALSE)</f>
        <v>30</v>
      </c>
      <c r="I75" s="40">
        <v>20</v>
      </c>
      <c r="J75" s="40">
        <f t="shared" si="3"/>
        <v>2030</v>
      </c>
      <c r="K75" s="49" t="s">
        <v>30</v>
      </c>
    </row>
    <row r="76" spans="1:11" x14ac:dyDescent="0.25">
      <c r="A76" s="36">
        <f t="shared" si="4"/>
        <v>69</v>
      </c>
      <c r="B76" s="37" t="s">
        <v>499</v>
      </c>
      <c r="C76" s="38" t="s">
        <v>512</v>
      </c>
      <c r="D76" s="37" t="s">
        <v>513</v>
      </c>
      <c r="E76" s="37" t="s">
        <v>19</v>
      </c>
      <c r="F76" s="37" t="s">
        <v>40</v>
      </c>
      <c r="G76" s="37">
        <v>49</v>
      </c>
      <c r="H76" s="40">
        <f>VLOOKUP(F76,[1]ANANPURNA!$G$4:$H$70,2,FALSE)</f>
        <v>43</v>
      </c>
      <c r="I76" s="40">
        <v>20</v>
      </c>
      <c r="J76" s="40">
        <f t="shared" si="3"/>
        <v>2127</v>
      </c>
      <c r="K76" s="49" t="s">
        <v>50</v>
      </c>
    </row>
    <row r="77" spans="1:11" x14ac:dyDescent="0.25">
      <c r="A77" s="36">
        <f t="shared" si="4"/>
        <v>70</v>
      </c>
      <c r="B77" s="37" t="s">
        <v>499</v>
      </c>
      <c r="C77" s="38" t="s">
        <v>514</v>
      </c>
      <c r="D77" s="37" t="s">
        <v>515</v>
      </c>
      <c r="E77" s="37" t="s">
        <v>19</v>
      </c>
      <c r="F77" s="37" t="s">
        <v>15</v>
      </c>
      <c r="G77" s="37">
        <v>32</v>
      </c>
      <c r="H77" s="40">
        <f>VLOOKUP(F77,[1]ANANPURNA!$G$4:$H$70,2,FALSE)</f>
        <v>30</v>
      </c>
      <c r="I77" s="40">
        <v>20</v>
      </c>
      <c r="J77" s="40">
        <f t="shared" si="3"/>
        <v>980</v>
      </c>
      <c r="K77" s="49" t="s">
        <v>53</v>
      </c>
    </row>
    <row r="78" spans="1:11" x14ac:dyDescent="0.25">
      <c r="A78" s="36">
        <f t="shared" si="4"/>
        <v>71</v>
      </c>
      <c r="B78" s="37" t="s">
        <v>516</v>
      </c>
      <c r="C78" s="37" t="s">
        <v>517</v>
      </c>
      <c r="D78" s="37" t="s">
        <v>518</v>
      </c>
      <c r="E78" s="37" t="s">
        <v>19</v>
      </c>
      <c r="F78" s="39" t="s">
        <v>519</v>
      </c>
      <c r="G78" s="37">
        <v>6</v>
      </c>
      <c r="H78" s="40">
        <f>VLOOKUP(F78,[1]ANANPURNA!$G$4:$H$70,2,FALSE)</f>
        <v>54</v>
      </c>
      <c r="I78" s="40">
        <v>20</v>
      </c>
      <c r="J78" s="40">
        <f t="shared" si="3"/>
        <v>344</v>
      </c>
      <c r="K78" s="49" t="s">
        <v>520</v>
      </c>
    </row>
    <row r="79" spans="1:11" x14ac:dyDescent="0.25">
      <c r="A79" s="36">
        <f t="shared" si="4"/>
        <v>72</v>
      </c>
      <c r="B79" s="37" t="s">
        <v>516</v>
      </c>
      <c r="C79" s="37" t="s">
        <v>521</v>
      </c>
      <c r="D79" s="37" t="s">
        <v>522</v>
      </c>
      <c r="E79" s="37" t="s">
        <v>19</v>
      </c>
      <c r="F79" s="37" t="s">
        <v>156</v>
      </c>
      <c r="G79" s="37">
        <v>69</v>
      </c>
      <c r="H79" s="40">
        <f>VLOOKUP(F79,[1]ANANPURNA!$G$4:$H$70,2,FALSE)</f>
        <v>34</v>
      </c>
      <c r="I79" s="40">
        <v>20</v>
      </c>
      <c r="J79" s="40">
        <f t="shared" si="3"/>
        <v>2366</v>
      </c>
      <c r="K79" s="49" t="s">
        <v>60</v>
      </c>
    </row>
    <row r="80" spans="1:11" x14ac:dyDescent="0.25">
      <c r="A80" s="36">
        <f t="shared" si="4"/>
        <v>73</v>
      </c>
      <c r="B80" s="37" t="s">
        <v>516</v>
      </c>
      <c r="C80" s="37" t="s">
        <v>523</v>
      </c>
      <c r="D80" s="37" t="s">
        <v>524</v>
      </c>
      <c r="E80" s="37" t="s">
        <v>19</v>
      </c>
      <c r="F80" s="37" t="s">
        <v>14</v>
      </c>
      <c r="G80" s="37">
        <v>71</v>
      </c>
      <c r="H80" s="40">
        <f>VLOOKUP(F80,[1]ANANPURNA!$G$4:$H$70,2,FALSE)</f>
        <v>38</v>
      </c>
      <c r="I80" s="40">
        <v>20</v>
      </c>
      <c r="J80" s="40">
        <f t="shared" si="3"/>
        <v>2718</v>
      </c>
      <c r="K80" s="49" t="s">
        <v>36</v>
      </c>
    </row>
    <row r="81" spans="1:11" x14ac:dyDescent="0.25">
      <c r="A81" s="36">
        <f t="shared" si="4"/>
        <v>74</v>
      </c>
      <c r="B81" s="37" t="s">
        <v>516</v>
      </c>
      <c r="C81" s="37" t="s">
        <v>525</v>
      </c>
      <c r="D81" s="37" t="s">
        <v>526</v>
      </c>
      <c r="E81" s="37" t="s">
        <v>19</v>
      </c>
      <c r="F81" s="37" t="s">
        <v>18</v>
      </c>
      <c r="G81" s="37">
        <v>20</v>
      </c>
      <c r="H81" s="40">
        <f>VLOOKUP(F81,[1]ANANPURNA!$G$4:$H$70,2,FALSE)</f>
        <v>34</v>
      </c>
      <c r="I81" s="40">
        <v>20</v>
      </c>
      <c r="J81" s="40">
        <f t="shared" si="3"/>
        <v>700</v>
      </c>
      <c r="K81" s="49" t="s">
        <v>47</v>
      </c>
    </row>
    <row r="82" spans="1:11" x14ac:dyDescent="0.25">
      <c r="A82" s="36">
        <f t="shared" si="4"/>
        <v>75</v>
      </c>
      <c r="B82" s="37" t="s">
        <v>516</v>
      </c>
      <c r="C82" s="37" t="s">
        <v>527</v>
      </c>
      <c r="D82" s="37" t="s">
        <v>528</v>
      </c>
      <c r="E82" s="37" t="s">
        <v>19</v>
      </c>
      <c r="F82" s="37" t="s">
        <v>10</v>
      </c>
      <c r="G82" s="37">
        <v>125</v>
      </c>
      <c r="H82" s="40">
        <f>VLOOKUP(F82,[1]ANANPURNA!$G$4:$H$70,2,FALSE)</f>
        <v>37</v>
      </c>
      <c r="I82" s="40">
        <v>20</v>
      </c>
      <c r="J82" s="40">
        <f t="shared" si="3"/>
        <v>4645</v>
      </c>
      <c r="K82" s="49" t="s">
        <v>37</v>
      </c>
    </row>
    <row r="83" spans="1:11" x14ac:dyDescent="0.25">
      <c r="A83" s="36">
        <f t="shared" si="4"/>
        <v>76</v>
      </c>
      <c r="B83" s="37" t="s">
        <v>516</v>
      </c>
      <c r="C83" s="37" t="s">
        <v>529</v>
      </c>
      <c r="D83" s="37" t="s">
        <v>530</v>
      </c>
      <c r="E83" s="37" t="s">
        <v>19</v>
      </c>
      <c r="F83" s="37" t="s">
        <v>10</v>
      </c>
      <c r="G83" s="37">
        <v>47</v>
      </c>
      <c r="H83" s="40">
        <f>VLOOKUP(F83,[1]ANANPURNA!$G$4:$H$70,2,FALSE)</f>
        <v>37</v>
      </c>
      <c r="I83" s="40">
        <v>20</v>
      </c>
      <c r="J83" s="40">
        <f t="shared" si="3"/>
        <v>1759</v>
      </c>
      <c r="K83" s="49" t="s">
        <v>28</v>
      </c>
    </row>
    <row r="84" spans="1:11" x14ac:dyDescent="0.25">
      <c r="A84" s="36">
        <f t="shared" si="4"/>
        <v>77</v>
      </c>
      <c r="B84" s="37" t="s">
        <v>516</v>
      </c>
      <c r="C84" s="37" t="s">
        <v>531</v>
      </c>
      <c r="D84" s="37" t="s">
        <v>532</v>
      </c>
      <c r="E84" s="37" t="s">
        <v>19</v>
      </c>
      <c r="F84" s="37" t="s">
        <v>15</v>
      </c>
      <c r="G84" s="37">
        <v>45</v>
      </c>
      <c r="H84" s="40">
        <f>VLOOKUP(F84,[1]ANANPURNA!$G$4:$H$70,2,FALSE)</f>
        <v>30</v>
      </c>
      <c r="I84" s="40">
        <v>20</v>
      </c>
      <c r="J84" s="40">
        <f t="shared" si="3"/>
        <v>1370</v>
      </c>
      <c r="K84" s="49" t="s">
        <v>53</v>
      </c>
    </row>
    <row r="85" spans="1:11" x14ac:dyDescent="0.25">
      <c r="A85" s="36">
        <f t="shared" si="4"/>
        <v>78</v>
      </c>
      <c r="B85" s="37" t="s">
        <v>516</v>
      </c>
      <c r="C85" s="37" t="s">
        <v>533</v>
      </c>
      <c r="D85" s="37" t="s">
        <v>534</v>
      </c>
      <c r="E85" s="37" t="s">
        <v>19</v>
      </c>
      <c r="F85" s="37" t="s">
        <v>535</v>
      </c>
      <c r="G85" s="37">
        <v>12</v>
      </c>
      <c r="H85" s="40">
        <f>VLOOKUP(F85,[1]ANANPURNA!$G$4:$H$70,2,FALSE)</f>
        <v>50</v>
      </c>
      <c r="I85" s="40">
        <v>20</v>
      </c>
      <c r="J85" s="40">
        <f t="shared" si="3"/>
        <v>620</v>
      </c>
      <c r="K85" s="49" t="s">
        <v>536</v>
      </c>
    </row>
    <row r="86" spans="1:11" x14ac:dyDescent="0.25">
      <c r="A86" s="36">
        <f t="shared" si="4"/>
        <v>79</v>
      </c>
      <c r="B86" s="37" t="s">
        <v>537</v>
      </c>
      <c r="C86" s="38" t="s">
        <v>538</v>
      </c>
      <c r="D86" s="37" t="s">
        <v>539</v>
      </c>
      <c r="E86" s="37" t="s">
        <v>19</v>
      </c>
      <c r="F86" s="37" t="s">
        <v>25</v>
      </c>
      <c r="G86" s="37">
        <v>39</v>
      </c>
      <c r="H86" s="40">
        <f>VLOOKUP(F86,[1]ANANPURNA!$G$4:$H$70,2,FALSE)</f>
        <v>32</v>
      </c>
      <c r="I86" s="40">
        <v>20</v>
      </c>
      <c r="J86" s="40">
        <f t="shared" si="3"/>
        <v>1268</v>
      </c>
      <c r="K86" s="49" t="s">
        <v>26</v>
      </c>
    </row>
    <row r="87" spans="1:11" x14ac:dyDescent="0.25">
      <c r="A87" s="36">
        <f t="shared" si="4"/>
        <v>80</v>
      </c>
      <c r="B87" s="37" t="s">
        <v>537</v>
      </c>
      <c r="C87" s="38" t="s">
        <v>540</v>
      </c>
      <c r="D87" s="37" t="s">
        <v>541</v>
      </c>
      <c r="E87" s="37" t="s">
        <v>19</v>
      </c>
      <c r="F87" s="37" t="s">
        <v>12</v>
      </c>
      <c r="G87" s="37">
        <v>134</v>
      </c>
      <c r="H87" s="40">
        <f>VLOOKUP(F87,[1]ANANPURNA!$G$4:$H$70,2,FALSE)</f>
        <v>28</v>
      </c>
      <c r="I87" s="40">
        <v>20</v>
      </c>
      <c r="J87" s="40">
        <f t="shared" si="3"/>
        <v>3772</v>
      </c>
      <c r="K87" s="49" t="s">
        <v>29</v>
      </c>
    </row>
    <row r="88" spans="1:11" x14ac:dyDescent="0.25">
      <c r="A88" s="36">
        <f t="shared" si="4"/>
        <v>81</v>
      </c>
      <c r="B88" s="37" t="s">
        <v>537</v>
      </c>
      <c r="C88" s="38" t="s">
        <v>542</v>
      </c>
      <c r="D88" s="37" t="s">
        <v>543</v>
      </c>
      <c r="E88" s="37" t="s">
        <v>19</v>
      </c>
      <c r="F88" s="37" t="s">
        <v>12</v>
      </c>
      <c r="G88" s="37">
        <v>13</v>
      </c>
      <c r="H88" s="40">
        <f>VLOOKUP(F88,[1]ANANPURNA!$G$4:$H$70,2,FALSE)</f>
        <v>28</v>
      </c>
      <c r="I88" s="40">
        <v>20</v>
      </c>
      <c r="J88" s="40">
        <f t="shared" si="3"/>
        <v>384</v>
      </c>
      <c r="K88" s="49" t="s">
        <v>29</v>
      </c>
    </row>
    <row r="89" spans="1:11" x14ac:dyDescent="0.25">
      <c r="A89" s="36">
        <f t="shared" si="4"/>
        <v>82</v>
      </c>
      <c r="B89" s="37" t="s">
        <v>537</v>
      </c>
      <c r="C89" s="37" t="s">
        <v>544</v>
      </c>
      <c r="D89" s="37" t="s">
        <v>545</v>
      </c>
      <c r="E89" s="37" t="s">
        <v>19</v>
      </c>
      <c r="F89" s="37" t="s">
        <v>12</v>
      </c>
      <c r="G89" s="37">
        <v>74</v>
      </c>
      <c r="H89" s="40">
        <f>VLOOKUP(F89,[1]ANANPURNA!$G$4:$H$70,2,FALSE)</f>
        <v>28</v>
      </c>
      <c r="I89" s="40">
        <v>20</v>
      </c>
      <c r="J89" s="40">
        <f t="shared" si="3"/>
        <v>2092</v>
      </c>
      <c r="K89" s="49" t="s">
        <v>46</v>
      </c>
    </row>
    <row r="90" spans="1:11" x14ac:dyDescent="0.25">
      <c r="A90" s="36">
        <f t="shared" si="4"/>
        <v>83</v>
      </c>
      <c r="B90" s="37" t="s">
        <v>546</v>
      </c>
      <c r="C90" s="38" t="s">
        <v>547</v>
      </c>
      <c r="D90" s="37" t="s">
        <v>548</v>
      </c>
      <c r="E90" s="37" t="s">
        <v>19</v>
      </c>
      <c r="F90" s="37" t="s">
        <v>15</v>
      </c>
      <c r="G90" s="37">
        <v>168</v>
      </c>
      <c r="H90" s="40">
        <f>VLOOKUP(F90,[1]ANANPURNA!$G$4:$H$70,2,FALSE)</f>
        <v>30</v>
      </c>
      <c r="I90" s="40">
        <v>20</v>
      </c>
      <c r="J90" s="40">
        <f t="shared" si="3"/>
        <v>5060</v>
      </c>
      <c r="K90" s="49" t="s">
        <v>48</v>
      </c>
    </row>
    <row r="91" spans="1:11" x14ac:dyDescent="0.25">
      <c r="A91" s="36">
        <f t="shared" si="4"/>
        <v>84</v>
      </c>
      <c r="B91" s="37" t="s">
        <v>546</v>
      </c>
      <c r="C91" s="38" t="s">
        <v>549</v>
      </c>
      <c r="D91" s="37" t="s">
        <v>550</v>
      </c>
      <c r="E91" s="37" t="s">
        <v>19</v>
      </c>
      <c r="F91" s="37" t="s">
        <v>43</v>
      </c>
      <c r="G91" s="37">
        <v>83</v>
      </c>
      <c r="H91" s="40">
        <f>VLOOKUP(F91,[1]ANANPURNA!$G$4:$H$70,2,FALSE)</f>
        <v>42</v>
      </c>
      <c r="I91" s="40">
        <v>20</v>
      </c>
      <c r="J91" s="40">
        <f t="shared" si="3"/>
        <v>3506</v>
      </c>
      <c r="K91" s="49" t="s">
        <v>41</v>
      </c>
    </row>
    <row r="92" spans="1:11" x14ac:dyDescent="0.25">
      <c r="A92" s="36">
        <f t="shared" si="4"/>
        <v>85</v>
      </c>
      <c r="B92" s="37" t="s">
        <v>546</v>
      </c>
      <c r="C92" s="38" t="s">
        <v>551</v>
      </c>
      <c r="D92" s="37" t="s">
        <v>552</v>
      </c>
      <c r="E92" s="37" t="s">
        <v>19</v>
      </c>
      <c r="F92" s="37" t="s">
        <v>43</v>
      </c>
      <c r="G92" s="37">
        <v>30</v>
      </c>
      <c r="H92" s="40">
        <f>VLOOKUP(F92,[1]ANANPURNA!$G$4:$H$70,2,FALSE)</f>
        <v>42</v>
      </c>
      <c r="I92" s="40">
        <v>20</v>
      </c>
      <c r="J92" s="40">
        <f t="shared" si="3"/>
        <v>1280</v>
      </c>
      <c r="K92" s="49" t="s">
        <v>34</v>
      </c>
    </row>
    <row r="93" spans="1:11" x14ac:dyDescent="0.25">
      <c r="A93" s="36">
        <f t="shared" si="4"/>
        <v>86</v>
      </c>
      <c r="B93" s="37" t="s">
        <v>546</v>
      </c>
      <c r="C93" s="38" t="s">
        <v>553</v>
      </c>
      <c r="D93" s="37" t="s">
        <v>554</v>
      </c>
      <c r="E93" s="37" t="s">
        <v>19</v>
      </c>
      <c r="F93" s="37" t="s">
        <v>15</v>
      </c>
      <c r="G93" s="37">
        <v>109</v>
      </c>
      <c r="H93" s="40">
        <f>VLOOKUP(F93,[1]ANANPURNA!$G$4:$H$70,2,FALSE)</f>
        <v>30</v>
      </c>
      <c r="I93" s="40">
        <v>20</v>
      </c>
      <c r="J93" s="40">
        <f t="shared" si="3"/>
        <v>3290</v>
      </c>
      <c r="K93" s="49" t="s">
        <v>31</v>
      </c>
    </row>
    <row r="94" spans="1:11" x14ac:dyDescent="0.25">
      <c r="A94" s="36">
        <f t="shared" si="4"/>
        <v>87</v>
      </c>
      <c r="B94" s="37" t="s">
        <v>546</v>
      </c>
      <c r="C94" s="38" t="s">
        <v>555</v>
      </c>
      <c r="D94" s="37" t="s">
        <v>556</v>
      </c>
      <c r="E94" s="37" t="s">
        <v>19</v>
      </c>
      <c r="F94" s="37" t="s">
        <v>11</v>
      </c>
      <c r="G94" s="37">
        <v>93</v>
      </c>
      <c r="H94" s="40">
        <f>VLOOKUP(F94,[1]ANANPURNA!$G$4:$H$70,2,FALSE)</f>
        <v>29</v>
      </c>
      <c r="I94" s="40">
        <v>20</v>
      </c>
      <c r="J94" s="40">
        <f t="shared" si="3"/>
        <v>2717</v>
      </c>
      <c r="K94" s="49" t="s">
        <v>35</v>
      </c>
    </row>
    <row r="95" spans="1:11" x14ac:dyDescent="0.25">
      <c r="A95" s="36">
        <f t="shared" si="4"/>
        <v>88</v>
      </c>
      <c r="B95" s="37" t="s">
        <v>546</v>
      </c>
      <c r="C95" s="38" t="s">
        <v>557</v>
      </c>
      <c r="D95" s="37" t="s">
        <v>558</v>
      </c>
      <c r="E95" s="37" t="s">
        <v>19</v>
      </c>
      <c r="F95" s="37" t="s">
        <v>11</v>
      </c>
      <c r="G95" s="37">
        <v>1</v>
      </c>
      <c r="H95" s="40">
        <f>VLOOKUP(F95,[1]ANANPURNA!$G$4:$H$70,2,FALSE)</f>
        <v>29</v>
      </c>
      <c r="I95" s="40">
        <v>20</v>
      </c>
      <c r="J95" s="40">
        <f t="shared" si="3"/>
        <v>49</v>
      </c>
      <c r="K95" s="49" t="s">
        <v>35</v>
      </c>
    </row>
    <row r="96" spans="1:11" x14ac:dyDescent="0.25">
      <c r="A96" s="36">
        <f t="shared" si="4"/>
        <v>89</v>
      </c>
      <c r="B96" s="37" t="s">
        <v>546</v>
      </c>
      <c r="C96" s="38" t="s">
        <v>559</v>
      </c>
      <c r="D96" s="37" t="s">
        <v>560</v>
      </c>
      <c r="E96" s="37" t="s">
        <v>19</v>
      </c>
      <c r="F96" s="37" t="s">
        <v>11</v>
      </c>
      <c r="G96" s="37">
        <v>10</v>
      </c>
      <c r="H96" s="40">
        <f>VLOOKUP(F96,[1]ANANPURNA!$G$4:$H$70,2,FALSE)</f>
        <v>29</v>
      </c>
      <c r="I96" s="40">
        <v>20</v>
      </c>
      <c r="J96" s="40">
        <f t="shared" si="3"/>
        <v>310</v>
      </c>
      <c r="K96" s="49" t="s">
        <v>252</v>
      </c>
    </row>
    <row r="97" spans="1:11" x14ac:dyDescent="0.25">
      <c r="A97" s="36">
        <f t="shared" si="4"/>
        <v>90</v>
      </c>
      <c r="B97" s="37" t="s">
        <v>546</v>
      </c>
      <c r="C97" s="38" t="s">
        <v>561</v>
      </c>
      <c r="D97" s="37" t="s">
        <v>562</v>
      </c>
      <c r="E97" s="37" t="s">
        <v>19</v>
      </c>
      <c r="F97" s="37" t="s">
        <v>11</v>
      </c>
      <c r="G97" s="37">
        <v>1</v>
      </c>
      <c r="H97" s="40">
        <f>VLOOKUP(F97,[1]ANANPURNA!$G$4:$H$70,2,FALSE)</f>
        <v>29</v>
      </c>
      <c r="I97" s="40">
        <v>20</v>
      </c>
      <c r="J97" s="40">
        <f t="shared" si="3"/>
        <v>49</v>
      </c>
      <c r="K97" s="49" t="s">
        <v>33</v>
      </c>
    </row>
    <row r="98" spans="1:11" x14ac:dyDescent="0.25">
      <c r="A98" s="36">
        <f t="shared" si="4"/>
        <v>91</v>
      </c>
      <c r="B98" s="37" t="s">
        <v>546</v>
      </c>
      <c r="C98" s="38" t="s">
        <v>563</v>
      </c>
      <c r="D98" s="37" t="s">
        <v>564</v>
      </c>
      <c r="E98" s="37" t="s">
        <v>19</v>
      </c>
      <c r="F98" s="37" t="s">
        <v>11</v>
      </c>
      <c r="G98" s="37">
        <v>48</v>
      </c>
      <c r="H98" s="40">
        <f>VLOOKUP(F98,[1]ANANPURNA!$G$4:$H$70,2,FALSE)</f>
        <v>29</v>
      </c>
      <c r="I98" s="40">
        <v>20</v>
      </c>
      <c r="J98" s="40">
        <f t="shared" si="3"/>
        <v>1412</v>
      </c>
      <c r="K98" s="49" t="s">
        <v>33</v>
      </c>
    </row>
    <row r="99" spans="1:11" x14ac:dyDescent="0.25">
      <c r="A99" s="36">
        <f t="shared" si="4"/>
        <v>92</v>
      </c>
      <c r="B99" s="37" t="s">
        <v>546</v>
      </c>
      <c r="C99" s="38" t="s">
        <v>565</v>
      </c>
      <c r="D99" s="37" t="s">
        <v>566</v>
      </c>
      <c r="E99" s="37" t="s">
        <v>19</v>
      </c>
      <c r="F99" s="37" t="s">
        <v>11</v>
      </c>
      <c r="G99" s="37">
        <v>144</v>
      </c>
      <c r="H99" s="40">
        <f>VLOOKUP(F99,[1]ANANPURNA!$G$4:$H$70,2,FALSE)</f>
        <v>29</v>
      </c>
      <c r="I99" s="40">
        <v>20</v>
      </c>
      <c r="J99" s="40">
        <f t="shared" si="3"/>
        <v>4196</v>
      </c>
      <c r="K99" s="49" t="s">
        <v>32</v>
      </c>
    </row>
    <row r="100" spans="1:11" x14ac:dyDescent="0.25">
      <c r="A100" s="36">
        <f t="shared" si="4"/>
        <v>93</v>
      </c>
      <c r="B100" s="37" t="s">
        <v>546</v>
      </c>
      <c r="C100" s="37" t="s">
        <v>567</v>
      </c>
      <c r="D100" s="37" t="s">
        <v>568</v>
      </c>
      <c r="E100" s="37" t="s">
        <v>19</v>
      </c>
      <c r="F100" s="37" t="s">
        <v>143</v>
      </c>
      <c r="G100" s="37">
        <v>102</v>
      </c>
      <c r="H100" s="40">
        <f>VLOOKUP(F100,[1]ANANPURNA!$G$4:$H$70,2,FALSE)</f>
        <v>54</v>
      </c>
      <c r="I100" s="40">
        <v>20</v>
      </c>
      <c r="J100" s="40">
        <f t="shared" si="3"/>
        <v>5528</v>
      </c>
      <c r="K100" s="49" t="s">
        <v>144</v>
      </c>
    </row>
    <row r="101" spans="1:11" x14ac:dyDescent="0.25">
      <c r="A101" s="36">
        <f t="shared" si="4"/>
        <v>94</v>
      </c>
      <c r="B101" s="37" t="s">
        <v>546</v>
      </c>
      <c r="C101" s="37" t="s">
        <v>569</v>
      </c>
      <c r="D101" s="37" t="s">
        <v>570</v>
      </c>
      <c r="E101" s="37" t="s">
        <v>19</v>
      </c>
      <c r="F101" s="37" t="s">
        <v>143</v>
      </c>
      <c r="G101" s="37">
        <v>51</v>
      </c>
      <c r="H101" s="40">
        <f>VLOOKUP(F101,[1]ANANPURNA!$G$4:$H$70,2,FALSE)</f>
        <v>54</v>
      </c>
      <c r="I101" s="40">
        <v>20</v>
      </c>
      <c r="J101" s="40">
        <f t="shared" si="3"/>
        <v>2774</v>
      </c>
      <c r="K101" s="49" t="s">
        <v>144</v>
      </c>
    </row>
    <row r="102" spans="1:11" x14ac:dyDescent="0.25">
      <c r="A102" s="36">
        <f t="shared" si="4"/>
        <v>95</v>
      </c>
      <c r="B102" s="37" t="s">
        <v>571</v>
      </c>
      <c r="C102" s="38" t="s">
        <v>572</v>
      </c>
      <c r="D102" s="37" t="s">
        <v>573</v>
      </c>
      <c r="E102" s="37" t="s">
        <v>19</v>
      </c>
      <c r="F102" s="37" t="s">
        <v>11</v>
      </c>
      <c r="G102" s="37">
        <v>94</v>
      </c>
      <c r="H102" s="40">
        <f>VLOOKUP(F102,[1]ANANPURNA!$G$4:$H$70,2,FALSE)</f>
        <v>29</v>
      </c>
      <c r="I102" s="40">
        <v>20</v>
      </c>
      <c r="J102" s="40">
        <f t="shared" si="3"/>
        <v>2746</v>
      </c>
      <c r="K102" s="49" t="s">
        <v>33</v>
      </c>
    </row>
    <row r="103" spans="1:11" x14ac:dyDescent="0.25">
      <c r="A103" s="36">
        <f t="shared" si="4"/>
        <v>96</v>
      </c>
      <c r="B103" s="37" t="s">
        <v>571</v>
      </c>
      <c r="C103" s="38" t="s">
        <v>574</v>
      </c>
      <c r="D103" s="37" t="s">
        <v>575</v>
      </c>
      <c r="E103" s="37" t="s">
        <v>19</v>
      </c>
      <c r="F103" s="37" t="s">
        <v>25</v>
      </c>
      <c r="G103" s="37">
        <v>1</v>
      </c>
      <c r="H103" s="40">
        <f>VLOOKUP(F103,[1]ANANPURNA!$G$4:$H$70,2,FALSE)</f>
        <v>32</v>
      </c>
      <c r="I103" s="40">
        <v>20</v>
      </c>
      <c r="J103" s="40">
        <f t="shared" si="3"/>
        <v>52</v>
      </c>
      <c r="K103" s="49" t="s">
        <v>26</v>
      </c>
    </row>
    <row r="104" spans="1:11" x14ac:dyDescent="0.25">
      <c r="A104" s="36">
        <f t="shared" si="4"/>
        <v>97</v>
      </c>
      <c r="B104" s="37" t="s">
        <v>571</v>
      </c>
      <c r="C104" s="38" t="s">
        <v>576</v>
      </c>
      <c r="D104" s="37" t="s">
        <v>577</v>
      </c>
      <c r="E104" s="37" t="s">
        <v>19</v>
      </c>
      <c r="F104" s="37" t="s">
        <v>55</v>
      </c>
      <c r="G104" s="37">
        <v>59</v>
      </c>
      <c r="H104" s="40">
        <f>VLOOKUP(F104,[1]ANANPURNA!$G$4:$H$70,2,FALSE)</f>
        <v>34</v>
      </c>
      <c r="I104" s="40">
        <v>20</v>
      </c>
      <c r="J104" s="40">
        <f t="shared" ref="J104:J135" si="5">G104*H104+I104</f>
        <v>2026</v>
      </c>
      <c r="K104" s="49" t="s">
        <v>60</v>
      </c>
    </row>
    <row r="105" spans="1:11" x14ac:dyDescent="0.25">
      <c r="A105" s="36">
        <f t="shared" si="4"/>
        <v>98</v>
      </c>
      <c r="B105" s="37" t="s">
        <v>571</v>
      </c>
      <c r="C105" s="38" t="s">
        <v>578</v>
      </c>
      <c r="D105" s="37" t="s">
        <v>579</v>
      </c>
      <c r="E105" s="37" t="s">
        <v>19</v>
      </c>
      <c r="F105" s="37" t="s">
        <v>12</v>
      </c>
      <c r="G105" s="37">
        <v>68</v>
      </c>
      <c r="H105" s="40">
        <f>VLOOKUP(F105,[1]ANANPURNA!$G$4:$H$70,2,FALSE)</f>
        <v>28</v>
      </c>
      <c r="I105" s="40">
        <v>20</v>
      </c>
      <c r="J105" s="40">
        <f t="shared" si="5"/>
        <v>1924</v>
      </c>
      <c r="K105" s="49" t="s">
        <v>29</v>
      </c>
    </row>
    <row r="106" spans="1:11" x14ac:dyDescent="0.25">
      <c r="A106" s="36">
        <f t="shared" si="4"/>
        <v>99</v>
      </c>
      <c r="B106" s="37" t="s">
        <v>571</v>
      </c>
      <c r="C106" s="38" t="s">
        <v>580</v>
      </c>
      <c r="D106" s="37" t="s">
        <v>581</v>
      </c>
      <c r="E106" s="37" t="s">
        <v>19</v>
      </c>
      <c r="F106" s="37" t="s">
        <v>12</v>
      </c>
      <c r="G106" s="37">
        <v>80</v>
      </c>
      <c r="H106" s="40">
        <f>VLOOKUP(F106,[1]ANANPURNA!$G$4:$H$70,2,FALSE)</f>
        <v>28</v>
      </c>
      <c r="I106" s="40">
        <v>20</v>
      </c>
      <c r="J106" s="40">
        <f t="shared" si="5"/>
        <v>2260</v>
      </c>
      <c r="K106" s="49" t="s">
        <v>46</v>
      </c>
    </row>
    <row r="107" spans="1:11" x14ac:dyDescent="0.25">
      <c r="A107" s="36">
        <f t="shared" si="4"/>
        <v>100</v>
      </c>
      <c r="B107" s="37" t="s">
        <v>571</v>
      </c>
      <c r="C107" s="38" t="s">
        <v>582</v>
      </c>
      <c r="D107" s="37" t="s">
        <v>583</v>
      </c>
      <c r="E107" s="37" t="s">
        <v>19</v>
      </c>
      <c r="F107" s="37" t="s">
        <v>18</v>
      </c>
      <c r="G107" s="37">
        <v>16</v>
      </c>
      <c r="H107" s="40">
        <f>VLOOKUP(F107,[1]ANANPURNA!$G$4:$H$70,2,FALSE)</f>
        <v>34</v>
      </c>
      <c r="I107" s="40">
        <v>20</v>
      </c>
      <c r="J107" s="40">
        <f t="shared" si="5"/>
        <v>564</v>
      </c>
      <c r="K107" s="49" t="s">
        <v>47</v>
      </c>
    </row>
    <row r="108" spans="1:11" x14ac:dyDescent="0.25">
      <c r="A108" s="36">
        <f t="shared" si="4"/>
        <v>101</v>
      </c>
      <c r="B108" s="37" t="s">
        <v>571</v>
      </c>
      <c r="C108" s="38" t="s">
        <v>584</v>
      </c>
      <c r="D108" s="37" t="s">
        <v>585</v>
      </c>
      <c r="E108" s="37" t="s">
        <v>19</v>
      </c>
      <c r="F108" s="37" t="s">
        <v>10</v>
      </c>
      <c r="G108" s="37">
        <v>1</v>
      </c>
      <c r="H108" s="40">
        <f>VLOOKUP(F108,[1]ANANPURNA!$G$4:$H$70,2,FALSE)</f>
        <v>37</v>
      </c>
      <c r="I108" s="40">
        <v>20</v>
      </c>
      <c r="J108" s="40">
        <f t="shared" si="5"/>
        <v>57</v>
      </c>
      <c r="K108" s="49" t="s">
        <v>37</v>
      </c>
    </row>
    <row r="109" spans="1:11" x14ac:dyDescent="0.25">
      <c r="A109" s="36">
        <f t="shared" si="4"/>
        <v>102</v>
      </c>
      <c r="B109" s="37" t="s">
        <v>571</v>
      </c>
      <c r="C109" s="38" t="s">
        <v>586</v>
      </c>
      <c r="D109" s="37" t="s">
        <v>587</v>
      </c>
      <c r="E109" s="37" t="s">
        <v>19</v>
      </c>
      <c r="F109" s="37" t="s">
        <v>10</v>
      </c>
      <c r="G109" s="37">
        <v>81</v>
      </c>
      <c r="H109" s="40">
        <f>VLOOKUP(F109,[1]ANANPURNA!$G$4:$H$70,2,FALSE)</f>
        <v>37</v>
      </c>
      <c r="I109" s="40">
        <v>20</v>
      </c>
      <c r="J109" s="40">
        <f t="shared" si="5"/>
        <v>3017</v>
      </c>
      <c r="K109" s="49" t="s">
        <v>37</v>
      </c>
    </row>
    <row r="110" spans="1:11" x14ac:dyDescent="0.25">
      <c r="A110" s="36">
        <f t="shared" si="4"/>
        <v>103</v>
      </c>
      <c r="B110" s="37" t="s">
        <v>571</v>
      </c>
      <c r="C110" s="38" t="s">
        <v>588</v>
      </c>
      <c r="D110" s="37" t="s">
        <v>589</v>
      </c>
      <c r="E110" s="37" t="s">
        <v>19</v>
      </c>
      <c r="F110" s="37" t="s">
        <v>15</v>
      </c>
      <c r="G110" s="37">
        <v>68</v>
      </c>
      <c r="H110" s="40">
        <f>VLOOKUP(F110,[1]ANANPURNA!$G$4:$H$70,2,FALSE)</f>
        <v>30</v>
      </c>
      <c r="I110" s="40">
        <v>20</v>
      </c>
      <c r="J110" s="40">
        <f t="shared" si="5"/>
        <v>2060</v>
      </c>
      <c r="K110" s="49" t="s">
        <v>50</v>
      </c>
    </row>
    <row r="111" spans="1:11" x14ac:dyDescent="0.25">
      <c r="A111" s="36">
        <f t="shared" si="4"/>
        <v>104</v>
      </c>
      <c r="B111" s="37" t="s">
        <v>571</v>
      </c>
      <c r="C111" s="38" t="s">
        <v>590</v>
      </c>
      <c r="D111" s="37" t="s">
        <v>591</v>
      </c>
      <c r="E111" s="37" t="s">
        <v>19</v>
      </c>
      <c r="F111" s="37" t="s">
        <v>15</v>
      </c>
      <c r="G111" s="37">
        <v>1</v>
      </c>
      <c r="H111" s="40">
        <f>VLOOKUP(F111,[1]ANANPURNA!$G$4:$H$70,2,FALSE)</f>
        <v>30</v>
      </c>
      <c r="I111" s="40">
        <v>20</v>
      </c>
      <c r="J111" s="40">
        <f t="shared" si="5"/>
        <v>50</v>
      </c>
      <c r="K111" s="49" t="s">
        <v>30</v>
      </c>
    </row>
    <row r="112" spans="1:11" x14ac:dyDescent="0.25">
      <c r="A112" s="36">
        <f t="shared" si="4"/>
        <v>105</v>
      </c>
      <c r="B112" s="37" t="s">
        <v>571</v>
      </c>
      <c r="C112" s="38" t="s">
        <v>592</v>
      </c>
      <c r="D112" s="37" t="s">
        <v>593</v>
      </c>
      <c r="E112" s="37" t="s">
        <v>19</v>
      </c>
      <c r="F112" s="37" t="s">
        <v>15</v>
      </c>
      <c r="G112" s="37">
        <v>81</v>
      </c>
      <c r="H112" s="40">
        <f>VLOOKUP(F112,[1]ANANPURNA!$G$4:$H$70,2,FALSE)</f>
        <v>30</v>
      </c>
      <c r="I112" s="40">
        <v>20</v>
      </c>
      <c r="J112" s="40">
        <f t="shared" si="5"/>
        <v>2450</v>
      </c>
      <c r="K112" s="49" t="s">
        <v>30</v>
      </c>
    </row>
    <row r="113" spans="1:11" x14ac:dyDescent="0.25">
      <c r="A113" s="36">
        <f t="shared" si="4"/>
        <v>106</v>
      </c>
      <c r="B113" s="37" t="s">
        <v>571</v>
      </c>
      <c r="C113" s="38" t="s">
        <v>594</v>
      </c>
      <c r="D113" s="37" t="s">
        <v>595</v>
      </c>
      <c r="E113" s="37" t="s">
        <v>19</v>
      </c>
      <c r="F113" s="37" t="s">
        <v>15</v>
      </c>
      <c r="G113" s="37">
        <v>300</v>
      </c>
      <c r="H113" s="40">
        <f>VLOOKUP(F113,[1]ANANPURNA!$G$4:$H$70,2,FALSE)</f>
        <v>30</v>
      </c>
      <c r="I113" s="40">
        <v>20</v>
      </c>
      <c r="J113" s="40">
        <f t="shared" si="5"/>
        <v>9020</v>
      </c>
      <c r="K113" s="49" t="s">
        <v>48</v>
      </c>
    </row>
    <row r="114" spans="1:11" x14ac:dyDescent="0.25">
      <c r="A114" s="36">
        <f t="shared" si="4"/>
        <v>107</v>
      </c>
      <c r="B114" s="37" t="s">
        <v>571</v>
      </c>
      <c r="C114" s="38" t="s">
        <v>596</v>
      </c>
      <c r="D114" s="37" t="s">
        <v>597</v>
      </c>
      <c r="E114" s="37" t="s">
        <v>19</v>
      </c>
      <c r="F114" s="37" t="s">
        <v>15</v>
      </c>
      <c r="G114" s="37">
        <v>50</v>
      </c>
      <c r="H114" s="40">
        <f>VLOOKUP(F114,[1]ANANPURNA!$G$4:$H$70,2,FALSE)</f>
        <v>30</v>
      </c>
      <c r="I114" s="40">
        <v>20</v>
      </c>
      <c r="J114" s="40">
        <f t="shared" si="5"/>
        <v>1520</v>
      </c>
      <c r="K114" s="49" t="s">
        <v>48</v>
      </c>
    </row>
    <row r="115" spans="1:11" x14ac:dyDescent="0.25">
      <c r="A115" s="36">
        <f t="shared" si="4"/>
        <v>108</v>
      </c>
      <c r="B115" s="37" t="s">
        <v>571</v>
      </c>
      <c r="C115" s="38" t="s">
        <v>598</v>
      </c>
      <c r="D115" s="37" t="s">
        <v>599</v>
      </c>
      <c r="E115" s="37" t="s">
        <v>19</v>
      </c>
      <c r="F115" s="37" t="s">
        <v>15</v>
      </c>
      <c r="G115" s="37">
        <v>149</v>
      </c>
      <c r="H115" s="40">
        <f>VLOOKUP(F115,[1]ANANPURNA!$G$4:$H$70,2,FALSE)</f>
        <v>30</v>
      </c>
      <c r="I115" s="40">
        <v>20</v>
      </c>
      <c r="J115" s="40">
        <f t="shared" si="5"/>
        <v>4490</v>
      </c>
      <c r="K115" s="49" t="s">
        <v>53</v>
      </c>
    </row>
    <row r="116" spans="1:11" x14ac:dyDescent="0.25">
      <c r="A116" s="36">
        <f t="shared" si="4"/>
        <v>109</v>
      </c>
      <c r="B116" s="37" t="s">
        <v>571</v>
      </c>
      <c r="C116" s="38" t="s">
        <v>600</v>
      </c>
      <c r="D116" s="37" t="s">
        <v>601</v>
      </c>
      <c r="E116" s="37" t="s">
        <v>19</v>
      </c>
      <c r="F116" s="37" t="s">
        <v>11</v>
      </c>
      <c r="G116" s="37">
        <v>146</v>
      </c>
      <c r="H116" s="40">
        <f>VLOOKUP(F116,[1]ANANPURNA!$G$4:$H$70,2,FALSE)</f>
        <v>29</v>
      </c>
      <c r="I116" s="40">
        <v>20</v>
      </c>
      <c r="J116" s="40">
        <f t="shared" si="5"/>
        <v>4254</v>
      </c>
      <c r="K116" s="49" t="s">
        <v>32</v>
      </c>
    </row>
    <row r="117" spans="1:11" x14ac:dyDescent="0.25">
      <c r="A117" s="36">
        <f t="shared" si="4"/>
        <v>110</v>
      </c>
      <c r="B117" s="37" t="s">
        <v>602</v>
      </c>
      <c r="C117" s="38" t="s">
        <v>603</v>
      </c>
      <c r="D117" s="37" t="s">
        <v>604</v>
      </c>
      <c r="E117" s="37" t="s">
        <v>19</v>
      </c>
      <c r="F117" s="37" t="s">
        <v>56</v>
      </c>
      <c r="G117" s="37">
        <v>12</v>
      </c>
      <c r="H117" s="40">
        <f>VLOOKUP(F117,[1]ANANPURNA!$G$4:$H$70,2,FALSE)</f>
        <v>34</v>
      </c>
      <c r="I117" s="40">
        <v>20</v>
      </c>
      <c r="J117" s="40">
        <f t="shared" si="5"/>
        <v>428</v>
      </c>
      <c r="K117" s="49" t="s">
        <v>61</v>
      </c>
    </row>
    <row r="118" spans="1:11" x14ac:dyDescent="0.25">
      <c r="A118" s="36">
        <f t="shared" si="4"/>
        <v>111</v>
      </c>
      <c r="B118" s="37" t="s">
        <v>602</v>
      </c>
      <c r="C118" s="38" t="s">
        <v>605</v>
      </c>
      <c r="D118" s="37" t="s">
        <v>606</v>
      </c>
      <c r="E118" s="37" t="s">
        <v>19</v>
      </c>
      <c r="F118" s="37" t="s">
        <v>25</v>
      </c>
      <c r="G118" s="37">
        <v>28</v>
      </c>
      <c r="H118" s="40">
        <f>VLOOKUP(F118,[1]ANANPURNA!$G$4:$H$70,2,FALSE)</f>
        <v>32</v>
      </c>
      <c r="I118" s="40">
        <v>20</v>
      </c>
      <c r="J118" s="40">
        <f t="shared" si="5"/>
        <v>916</v>
      </c>
      <c r="K118" s="49" t="s">
        <v>26</v>
      </c>
    </row>
    <row r="119" spans="1:11" x14ac:dyDescent="0.25">
      <c r="A119" s="36">
        <f t="shared" si="4"/>
        <v>112</v>
      </c>
      <c r="B119" s="37" t="s">
        <v>602</v>
      </c>
      <c r="C119" s="38" t="s">
        <v>607</v>
      </c>
      <c r="D119" s="37" t="s">
        <v>608</v>
      </c>
      <c r="E119" s="37" t="s">
        <v>19</v>
      </c>
      <c r="F119" s="37" t="s">
        <v>11</v>
      </c>
      <c r="G119" s="37">
        <v>98</v>
      </c>
      <c r="H119" s="40">
        <f>VLOOKUP(F119,[1]ANANPURNA!$G$4:$H$70,2,FALSE)</f>
        <v>29</v>
      </c>
      <c r="I119" s="40">
        <v>20</v>
      </c>
      <c r="J119" s="40">
        <f t="shared" si="5"/>
        <v>2862</v>
      </c>
      <c r="K119" s="49" t="s">
        <v>35</v>
      </c>
    </row>
    <row r="120" spans="1:11" x14ac:dyDescent="0.25">
      <c r="A120" s="36">
        <f t="shared" si="4"/>
        <v>113</v>
      </c>
      <c r="B120" s="37" t="s">
        <v>602</v>
      </c>
      <c r="C120" s="38" t="s">
        <v>609</v>
      </c>
      <c r="D120" s="38">
        <v>2400</v>
      </c>
      <c r="E120" s="37" t="s">
        <v>19</v>
      </c>
      <c r="F120" s="37" t="s">
        <v>11</v>
      </c>
      <c r="G120" s="37">
        <v>72</v>
      </c>
      <c r="H120" s="40">
        <f>VLOOKUP(F120,[1]ANANPURNA!$G$4:$H$70,2,FALSE)</f>
        <v>29</v>
      </c>
      <c r="I120" s="40">
        <v>20</v>
      </c>
      <c r="J120" s="40">
        <f t="shared" si="5"/>
        <v>2108</v>
      </c>
      <c r="K120" s="49" t="s">
        <v>33</v>
      </c>
    </row>
    <row r="121" spans="1:11" x14ac:dyDescent="0.25">
      <c r="A121" s="36">
        <f t="shared" si="4"/>
        <v>114</v>
      </c>
      <c r="B121" s="37" t="s">
        <v>602</v>
      </c>
      <c r="C121" s="38" t="s">
        <v>610</v>
      </c>
      <c r="D121" s="37" t="s">
        <v>611</v>
      </c>
      <c r="E121" s="37" t="s">
        <v>19</v>
      </c>
      <c r="F121" s="37" t="s">
        <v>15</v>
      </c>
      <c r="G121" s="37">
        <v>38</v>
      </c>
      <c r="H121" s="40">
        <f>VLOOKUP(F121,[1]ANANPURNA!$G$4:$H$70,2,FALSE)</f>
        <v>30</v>
      </c>
      <c r="I121" s="40">
        <v>20</v>
      </c>
      <c r="J121" s="40">
        <f t="shared" si="5"/>
        <v>1160</v>
      </c>
      <c r="K121" s="49" t="s">
        <v>31</v>
      </c>
    </row>
    <row r="122" spans="1:11" x14ac:dyDescent="0.25">
      <c r="A122" s="36">
        <f t="shared" si="4"/>
        <v>115</v>
      </c>
      <c r="B122" s="37" t="s">
        <v>602</v>
      </c>
      <c r="C122" s="38" t="s">
        <v>612</v>
      </c>
      <c r="D122" s="37" t="s">
        <v>613</v>
      </c>
      <c r="E122" s="37" t="s">
        <v>19</v>
      </c>
      <c r="F122" s="37" t="s">
        <v>277</v>
      </c>
      <c r="G122" s="37">
        <v>24</v>
      </c>
      <c r="H122" s="40">
        <f>VLOOKUP(F122,[1]ANANPURNA!$G$4:$H$70,2,FALSE)</f>
        <v>45</v>
      </c>
      <c r="I122" s="40">
        <v>20</v>
      </c>
      <c r="J122" s="40">
        <f t="shared" si="5"/>
        <v>1100</v>
      </c>
      <c r="K122" s="49" t="s">
        <v>278</v>
      </c>
    </row>
    <row r="123" spans="1:11" x14ac:dyDescent="0.25">
      <c r="A123" s="36">
        <f t="shared" si="4"/>
        <v>116</v>
      </c>
      <c r="B123" s="37" t="s">
        <v>602</v>
      </c>
      <c r="C123" s="37" t="s">
        <v>614</v>
      </c>
      <c r="D123" s="37" t="s">
        <v>615</v>
      </c>
      <c r="E123" s="37" t="s">
        <v>19</v>
      </c>
      <c r="F123" s="37" t="s">
        <v>277</v>
      </c>
      <c r="G123" s="37">
        <v>1</v>
      </c>
      <c r="H123" s="40">
        <f>VLOOKUP(F123,[1]ANANPURNA!$G$4:$H$70,2,FALSE)</f>
        <v>45</v>
      </c>
      <c r="I123" s="40">
        <v>20</v>
      </c>
      <c r="J123" s="40">
        <f t="shared" si="5"/>
        <v>65</v>
      </c>
      <c r="K123" s="49" t="s">
        <v>278</v>
      </c>
    </row>
    <row r="124" spans="1:11" x14ac:dyDescent="0.25">
      <c r="A124" s="36">
        <f t="shared" si="4"/>
        <v>117</v>
      </c>
      <c r="B124" s="37" t="s">
        <v>616</v>
      </c>
      <c r="C124" s="38" t="s">
        <v>617</v>
      </c>
      <c r="D124" s="37" t="s">
        <v>618</v>
      </c>
      <c r="E124" s="37" t="s">
        <v>19</v>
      </c>
      <c r="F124" s="37" t="s">
        <v>12</v>
      </c>
      <c r="G124" s="37">
        <v>121</v>
      </c>
      <c r="H124" s="40">
        <f>VLOOKUP(F124,[1]ANANPURNA!$G$4:$H$70,2,FALSE)</f>
        <v>28</v>
      </c>
      <c r="I124" s="40">
        <v>20</v>
      </c>
      <c r="J124" s="40">
        <f t="shared" si="5"/>
        <v>3408</v>
      </c>
      <c r="K124" s="49" t="s">
        <v>64</v>
      </c>
    </row>
    <row r="125" spans="1:11" x14ac:dyDescent="0.25">
      <c r="A125" s="36">
        <f t="shared" si="4"/>
        <v>118</v>
      </c>
      <c r="B125" s="37" t="s">
        <v>616</v>
      </c>
      <c r="C125" s="37" t="s">
        <v>619</v>
      </c>
      <c r="D125" s="37" t="s">
        <v>620</v>
      </c>
      <c r="E125" s="37" t="s">
        <v>19</v>
      </c>
      <c r="F125" s="37" t="s">
        <v>621</v>
      </c>
      <c r="G125" s="37">
        <v>46</v>
      </c>
      <c r="H125" s="40">
        <f>VLOOKUP(F125,[1]ANANPURNA!$G$4:$H$70,2,FALSE)</f>
        <v>31</v>
      </c>
      <c r="I125" s="40">
        <v>20</v>
      </c>
      <c r="J125" s="40">
        <f t="shared" si="5"/>
        <v>1446</v>
      </c>
      <c r="K125" s="49" t="s">
        <v>622</v>
      </c>
    </row>
    <row r="126" spans="1:11" x14ac:dyDescent="0.25">
      <c r="A126" s="36">
        <f t="shared" si="4"/>
        <v>119</v>
      </c>
      <c r="B126" s="37" t="s">
        <v>616</v>
      </c>
      <c r="C126" s="37" t="s">
        <v>623</v>
      </c>
      <c r="D126" s="37" t="s">
        <v>624</v>
      </c>
      <c r="E126" s="37" t="s">
        <v>19</v>
      </c>
      <c r="F126" s="37" t="s">
        <v>14</v>
      </c>
      <c r="G126" s="37">
        <v>82</v>
      </c>
      <c r="H126" s="40">
        <f>VLOOKUP(F126,[1]ANANPURNA!$G$4:$H$70,2,FALSE)</f>
        <v>38</v>
      </c>
      <c r="I126" s="40">
        <v>20</v>
      </c>
      <c r="J126" s="40">
        <f t="shared" si="5"/>
        <v>3136</v>
      </c>
      <c r="K126" s="49" t="s">
        <v>36</v>
      </c>
    </row>
    <row r="127" spans="1:11" x14ac:dyDescent="0.25">
      <c r="A127" s="36">
        <f t="shared" si="4"/>
        <v>120</v>
      </c>
      <c r="B127" s="37" t="s">
        <v>616</v>
      </c>
      <c r="C127" s="37" t="s">
        <v>625</v>
      </c>
      <c r="D127" s="37" t="s">
        <v>626</v>
      </c>
      <c r="E127" s="37" t="s">
        <v>19</v>
      </c>
      <c r="F127" s="37" t="s">
        <v>156</v>
      </c>
      <c r="G127" s="37">
        <v>15</v>
      </c>
      <c r="H127" s="40">
        <f>VLOOKUP(F127,[1]ANANPURNA!$G$4:$H$70,2,FALSE)</f>
        <v>34</v>
      </c>
      <c r="I127" s="40">
        <v>20</v>
      </c>
      <c r="J127" s="40">
        <f t="shared" si="5"/>
        <v>530</v>
      </c>
      <c r="K127" s="49" t="s">
        <v>60</v>
      </c>
    </row>
    <row r="128" spans="1:11" x14ac:dyDescent="0.25">
      <c r="A128" s="36">
        <f t="shared" si="4"/>
        <v>121</v>
      </c>
      <c r="B128" s="37" t="s">
        <v>627</v>
      </c>
      <c r="C128" s="37" t="s">
        <v>628</v>
      </c>
      <c r="D128" s="37" t="s">
        <v>629</v>
      </c>
      <c r="E128" s="37" t="s">
        <v>19</v>
      </c>
      <c r="F128" s="37" t="s">
        <v>15</v>
      </c>
      <c r="G128" s="37">
        <v>193</v>
      </c>
      <c r="H128" s="40">
        <f>VLOOKUP(F128,[1]ANANPURNA!$G$4:$H$70,2,FALSE)</f>
        <v>30</v>
      </c>
      <c r="I128" s="40">
        <v>20</v>
      </c>
      <c r="J128" s="40">
        <f t="shared" si="5"/>
        <v>5810</v>
      </c>
      <c r="K128" s="49" t="s">
        <v>48</v>
      </c>
    </row>
    <row r="129" spans="1:11" x14ac:dyDescent="0.25">
      <c r="A129" s="36">
        <f t="shared" si="4"/>
        <v>122</v>
      </c>
      <c r="B129" s="37" t="s">
        <v>630</v>
      </c>
      <c r="C129" s="38" t="s">
        <v>631</v>
      </c>
      <c r="D129" s="37" t="s">
        <v>632</v>
      </c>
      <c r="E129" s="37" t="s">
        <v>19</v>
      </c>
      <c r="F129" s="37" t="s">
        <v>11</v>
      </c>
      <c r="G129" s="37">
        <v>133</v>
      </c>
      <c r="H129" s="40">
        <f>VLOOKUP(F129,[1]ANANPURNA!$G$4:$H$70,2,FALSE)</f>
        <v>29</v>
      </c>
      <c r="I129" s="40">
        <v>20</v>
      </c>
      <c r="J129" s="40">
        <f t="shared" si="5"/>
        <v>3877</v>
      </c>
      <c r="K129" s="49" t="s">
        <v>35</v>
      </c>
    </row>
    <row r="130" spans="1:11" x14ac:dyDescent="0.25">
      <c r="A130" s="36">
        <f t="shared" si="4"/>
        <v>123</v>
      </c>
      <c r="B130" s="37" t="s">
        <v>630</v>
      </c>
      <c r="C130" s="38" t="s">
        <v>633</v>
      </c>
      <c r="D130" s="37" t="s">
        <v>634</v>
      </c>
      <c r="E130" s="37" t="s">
        <v>19</v>
      </c>
      <c r="F130" s="37" t="s">
        <v>11</v>
      </c>
      <c r="G130" s="37">
        <v>1</v>
      </c>
      <c r="H130" s="40">
        <f>VLOOKUP(F130,[1]ANANPURNA!$G$4:$H$70,2,FALSE)</f>
        <v>29</v>
      </c>
      <c r="I130" s="40">
        <v>20</v>
      </c>
      <c r="J130" s="40">
        <f t="shared" si="5"/>
        <v>49</v>
      </c>
      <c r="K130" s="49" t="s">
        <v>35</v>
      </c>
    </row>
    <row r="131" spans="1:11" x14ac:dyDescent="0.25">
      <c r="A131" s="36">
        <f t="shared" si="4"/>
        <v>124</v>
      </c>
      <c r="B131" s="37" t="s">
        <v>630</v>
      </c>
      <c r="C131" s="37" t="s">
        <v>635</v>
      </c>
      <c r="D131" s="37" t="s">
        <v>636</v>
      </c>
      <c r="E131" s="37" t="s">
        <v>19</v>
      </c>
      <c r="F131" s="37" t="s">
        <v>17</v>
      </c>
      <c r="G131" s="37">
        <v>1</v>
      </c>
      <c r="H131" s="40">
        <f>VLOOKUP(F131,[1]ANANPURNA!$G$4:$H$70,2,FALSE)</f>
        <v>32</v>
      </c>
      <c r="I131" s="40">
        <v>20</v>
      </c>
      <c r="J131" s="40">
        <f t="shared" si="5"/>
        <v>52</v>
      </c>
      <c r="K131" s="49" t="s">
        <v>27</v>
      </c>
    </row>
    <row r="132" spans="1:11" x14ac:dyDescent="0.25">
      <c r="A132" s="36">
        <f t="shared" si="4"/>
        <v>125</v>
      </c>
      <c r="B132" s="37" t="s">
        <v>630</v>
      </c>
      <c r="C132" s="37" t="s">
        <v>637</v>
      </c>
      <c r="D132" s="37" t="s">
        <v>638</v>
      </c>
      <c r="E132" s="37" t="s">
        <v>19</v>
      </c>
      <c r="F132" s="37" t="s">
        <v>17</v>
      </c>
      <c r="G132" s="37">
        <v>51</v>
      </c>
      <c r="H132" s="40">
        <f>VLOOKUP(F132,[1]ANANPURNA!$G$4:$H$70,2,FALSE)</f>
        <v>32</v>
      </c>
      <c r="I132" s="40">
        <v>20</v>
      </c>
      <c r="J132" s="40">
        <f t="shared" si="5"/>
        <v>1652</v>
      </c>
      <c r="K132" s="49" t="s">
        <v>27</v>
      </c>
    </row>
    <row r="133" spans="1:11" x14ac:dyDescent="0.25">
      <c r="A133" s="36">
        <f t="shared" si="4"/>
        <v>126</v>
      </c>
      <c r="B133" s="37" t="s">
        <v>639</v>
      </c>
      <c r="C133" s="38" t="s">
        <v>640</v>
      </c>
      <c r="D133" s="37" t="s">
        <v>641</v>
      </c>
      <c r="E133" s="37" t="s">
        <v>19</v>
      </c>
      <c r="F133" s="37" t="s">
        <v>15</v>
      </c>
      <c r="G133" s="37">
        <v>150</v>
      </c>
      <c r="H133" s="40">
        <f>VLOOKUP(F133,[1]ANANPURNA!$G$4:$H$70,2,FALSE)</f>
        <v>30</v>
      </c>
      <c r="I133" s="40">
        <v>20</v>
      </c>
      <c r="J133" s="40">
        <f t="shared" si="5"/>
        <v>4520</v>
      </c>
      <c r="K133" s="49" t="s">
        <v>48</v>
      </c>
    </row>
    <row r="134" spans="1:11" x14ac:dyDescent="0.25">
      <c r="A134" s="36">
        <f t="shared" si="4"/>
        <v>127</v>
      </c>
      <c r="B134" s="37" t="s">
        <v>639</v>
      </c>
      <c r="C134" s="38" t="s">
        <v>642</v>
      </c>
      <c r="D134" s="37" t="s">
        <v>643</v>
      </c>
      <c r="E134" s="37" t="s">
        <v>19</v>
      </c>
      <c r="F134" s="37" t="s">
        <v>66</v>
      </c>
      <c r="G134" s="37">
        <v>32</v>
      </c>
      <c r="H134" s="40">
        <f>VLOOKUP(F134,[1]ANANPURNA!$G$4:$H$70,2,FALSE)</f>
        <v>26</v>
      </c>
      <c r="I134" s="40">
        <v>20</v>
      </c>
      <c r="J134" s="40">
        <f t="shared" si="5"/>
        <v>852</v>
      </c>
      <c r="K134" s="49" t="s">
        <v>67</v>
      </c>
    </row>
    <row r="135" spans="1:11" x14ac:dyDescent="0.25">
      <c r="A135" s="36">
        <f t="shared" si="4"/>
        <v>128</v>
      </c>
      <c r="B135" s="37" t="s">
        <v>639</v>
      </c>
      <c r="C135" s="38" t="s">
        <v>644</v>
      </c>
      <c r="D135" s="37" t="s">
        <v>645</v>
      </c>
      <c r="E135" s="37" t="s">
        <v>19</v>
      </c>
      <c r="F135" s="37" t="s">
        <v>13</v>
      </c>
      <c r="G135" s="37">
        <v>42</v>
      </c>
      <c r="H135" s="40">
        <f>VLOOKUP(F135,[1]ANANPURNA!$G$4:$H$70,2,FALSE)</f>
        <v>28</v>
      </c>
      <c r="I135" s="40">
        <v>20</v>
      </c>
      <c r="J135" s="40">
        <f t="shared" si="5"/>
        <v>1196</v>
      </c>
      <c r="K135" s="49" t="s">
        <v>54</v>
      </c>
    </row>
    <row r="136" spans="1:11" x14ac:dyDescent="0.25">
      <c r="A136" s="36">
        <f t="shared" si="4"/>
        <v>129</v>
      </c>
      <c r="B136" s="37" t="s">
        <v>639</v>
      </c>
      <c r="C136" s="38" t="s">
        <v>646</v>
      </c>
      <c r="D136" s="37" t="s">
        <v>647</v>
      </c>
      <c r="E136" s="37" t="s">
        <v>19</v>
      </c>
      <c r="F136" s="37" t="s">
        <v>18</v>
      </c>
      <c r="G136" s="37">
        <v>43</v>
      </c>
      <c r="H136" s="40">
        <f>VLOOKUP(F136,[1]ANANPURNA!$G$4:$H$70,2,FALSE)</f>
        <v>34</v>
      </c>
      <c r="I136" s="40">
        <v>20</v>
      </c>
      <c r="J136" s="40">
        <f t="shared" ref="J136:J149" si="6">G136*H136+I136</f>
        <v>1482</v>
      </c>
      <c r="K136" s="49" t="s">
        <v>38</v>
      </c>
    </row>
    <row r="137" spans="1:11" x14ac:dyDescent="0.25">
      <c r="A137" s="36">
        <f t="shared" si="4"/>
        <v>130</v>
      </c>
      <c r="B137" s="37" t="s">
        <v>648</v>
      </c>
      <c r="C137" s="38" t="s">
        <v>649</v>
      </c>
      <c r="D137" s="37" t="s">
        <v>650</v>
      </c>
      <c r="E137" s="37" t="s">
        <v>19</v>
      </c>
      <c r="F137" s="37" t="s">
        <v>105</v>
      </c>
      <c r="G137" s="37">
        <v>1</v>
      </c>
      <c r="H137" s="40">
        <f>VLOOKUP(F137,[1]ANANPURNA!$G$4:$H$70,2,FALSE)</f>
        <v>25</v>
      </c>
      <c r="I137" s="40">
        <v>20</v>
      </c>
      <c r="J137" s="40">
        <f t="shared" si="6"/>
        <v>45</v>
      </c>
      <c r="K137" s="49" t="s">
        <v>26</v>
      </c>
    </row>
    <row r="138" spans="1:11" x14ac:dyDescent="0.25">
      <c r="A138" s="36">
        <f t="shared" ref="A138:A149" si="7">A137+1</f>
        <v>131</v>
      </c>
      <c r="B138" s="37" t="s">
        <v>648</v>
      </c>
      <c r="C138" s="38" t="s">
        <v>651</v>
      </c>
      <c r="D138" s="37" t="s">
        <v>652</v>
      </c>
      <c r="E138" s="37" t="s">
        <v>19</v>
      </c>
      <c r="F138" s="37" t="s">
        <v>105</v>
      </c>
      <c r="G138" s="37">
        <v>38</v>
      </c>
      <c r="H138" s="40">
        <f>VLOOKUP(F138,[1]ANANPURNA!$G$4:$H$70,2,FALSE)</f>
        <v>25</v>
      </c>
      <c r="I138" s="40">
        <v>20</v>
      </c>
      <c r="J138" s="40">
        <f t="shared" si="6"/>
        <v>970</v>
      </c>
      <c r="K138" s="49" t="s">
        <v>26</v>
      </c>
    </row>
    <row r="139" spans="1:11" x14ac:dyDescent="0.25">
      <c r="A139" s="36">
        <f t="shared" si="7"/>
        <v>132</v>
      </c>
      <c r="B139" s="37" t="s">
        <v>648</v>
      </c>
      <c r="C139" s="38" t="s">
        <v>653</v>
      </c>
      <c r="D139" s="37" t="s">
        <v>654</v>
      </c>
      <c r="E139" s="37" t="s">
        <v>19</v>
      </c>
      <c r="F139" s="37" t="s">
        <v>10</v>
      </c>
      <c r="G139" s="37">
        <v>1</v>
      </c>
      <c r="H139" s="40">
        <f>VLOOKUP(F139,[1]ANANPURNA!$G$4:$H$70,2,FALSE)</f>
        <v>37</v>
      </c>
      <c r="I139" s="40">
        <v>20</v>
      </c>
      <c r="J139" s="40">
        <f t="shared" si="6"/>
        <v>57</v>
      </c>
      <c r="K139" s="49" t="s">
        <v>28</v>
      </c>
    </row>
    <row r="140" spans="1:11" x14ac:dyDescent="0.25">
      <c r="A140" s="36">
        <f t="shared" si="7"/>
        <v>133</v>
      </c>
      <c r="B140" s="37" t="s">
        <v>648</v>
      </c>
      <c r="C140" s="38" t="s">
        <v>655</v>
      </c>
      <c r="D140" s="37" t="s">
        <v>656</v>
      </c>
      <c r="E140" s="37" t="s">
        <v>19</v>
      </c>
      <c r="F140" s="37" t="s">
        <v>10</v>
      </c>
      <c r="G140" s="37">
        <v>43</v>
      </c>
      <c r="H140" s="40">
        <f>VLOOKUP(F140,[1]ANANPURNA!$G$4:$H$70,2,FALSE)</f>
        <v>37</v>
      </c>
      <c r="I140" s="40">
        <v>20</v>
      </c>
      <c r="J140" s="40">
        <f t="shared" si="6"/>
        <v>1611</v>
      </c>
      <c r="K140" s="49" t="s">
        <v>28</v>
      </c>
    </row>
    <row r="141" spans="1:11" x14ac:dyDescent="0.25">
      <c r="A141" s="36">
        <f t="shared" si="7"/>
        <v>134</v>
      </c>
      <c r="B141" s="37" t="s">
        <v>648</v>
      </c>
      <c r="C141" s="38" t="s">
        <v>657</v>
      </c>
      <c r="D141" s="37" t="s">
        <v>658</v>
      </c>
      <c r="E141" s="37" t="s">
        <v>19</v>
      </c>
      <c r="F141" s="37" t="s">
        <v>11</v>
      </c>
      <c r="G141" s="37">
        <v>116</v>
      </c>
      <c r="H141" s="40">
        <f>VLOOKUP(F141,[1]ANANPURNA!$G$4:$H$70,2,FALSE)</f>
        <v>29</v>
      </c>
      <c r="I141" s="40">
        <v>20</v>
      </c>
      <c r="J141" s="40">
        <f t="shared" si="6"/>
        <v>3384</v>
      </c>
      <c r="K141" s="49" t="s">
        <v>49</v>
      </c>
    </row>
    <row r="142" spans="1:11" x14ac:dyDescent="0.25">
      <c r="A142" s="36">
        <f t="shared" si="7"/>
        <v>135</v>
      </c>
      <c r="B142" s="37" t="s">
        <v>648</v>
      </c>
      <c r="C142" s="38" t="s">
        <v>659</v>
      </c>
      <c r="D142" s="37" t="s">
        <v>660</v>
      </c>
      <c r="E142" s="37" t="s">
        <v>19</v>
      </c>
      <c r="F142" s="37" t="s">
        <v>11</v>
      </c>
      <c r="G142" s="37">
        <v>1</v>
      </c>
      <c r="H142" s="40">
        <f>VLOOKUP(F142,[1]ANANPURNA!$G$4:$H$70,2,FALSE)</f>
        <v>29</v>
      </c>
      <c r="I142" s="40">
        <v>20</v>
      </c>
      <c r="J142" s="40">
        <f t="shared" si="6"/>
        <v>49</v>
      </c>
      <c r="K142" s="49" t="s">
        <v>49</v>
      </c>
    </row>
    <row r="143" spans="1:11" x14ac:dyDescent="0.25">
      <c r="A143" s="36">
        <f t="shared" si="7"/>
        <v>136</v>
      </c>
      <c r="B143" s="37" t="s">
        <v>661</v>
      </c>
      <c r="C143" s="38" t="s">
        <v>662</v>
      </c>
      <c r="D143" s="37" t="s">
        <v>663</v>
      </c>
      <c r="E143" s="37" t="s">
        <v>19</v>
      </c>
      <c r="F143" s="37" t="s">
        <v>15</v>
      </c>
      <c r="G143" s="37">
        <v>118</v>
      </c>
      <c r="H143" s="40">
        <f>VLOOKUP(F143,[1]ANANPURNA!$G$4:$H$70,2,FALSE)</f>
        <v>30</v>
      </c>
      <c r="I143" s="40">
        <v>20</v>
      </c>
      <c r="J143" s="40">
        <f t="shared" si="6"/>
        <v>3560</v>
      </c>
      <c r="K143" s="49" t="s">
        <v>30</v>
      </c>
    </row>
    <row r="144" spans="1:11" x14ac:dyDescent="0.25">
      <c r="A144" s="36">
        <f t="shared" si="7"/>
        <v>137</v>
      </c>
      <c r="B144" s="37" t="s">
        <v>661</v>
      </c>
      <c r="C144" s="38" t="s">
        <v>664</v>
      </c>
      <c r="D144" s="37" t="s">
        <v>665</v>
      </c>
      <c r="E144" s="37" t="s">
        <v>19</v>
      </c>
      <c r="F144" s="39" t="s">
        <v>51</v>
      </c>
      <c r="G144" s="37">
        <v>66</v>
      </c>
      <c r="H144" s="40">
        <f>VLOOKUP(F144,[1]ANANPURNA!$G$4:$H$70,2,FALSE)</f>
        <v>32</v>
      </c>
      <c r="I144" s="40">
        <v>20</v>
      </c>
      <c r="J144" s="40">
        <f t="shared" si="6"/>
        <v>2132</v>
      </c>
      <c r="K144" s="49" t="s">
        <v>427</v>
      </c>
    </row>
    <row r="145" spans="1:11" x14ac:dyDescent="0.25">
      <c r="A145" s="36">
        <f t="shared" si="7"/>
        <v>138</v>
      </c>
      <c r="B145" s="37" t="s">
        <v>661</v>
      </c>
      <c r="C145" s="38" t="s">
        <v>666</v>
      </c>
      <c r="D145" s="37" t="s">
        <v>667</v>
      </c>
      <c r="E145" s="37" t="s">
        <v>19</v>
      </c>
      <c r="F145" s="37" t="s">
        <v>15</v>
      </c>
      <c r="G145" s="37">
        <v>101</v>
      </c>
      <c r="H145" s="40">
        <f>VLOOKUP(F145,[1]ANANPURNA!$G$4:$H$70,2,FALSE)</f>
        <v>30</v>
      </c>
      <c r="I145" s="40">
        <v>20</v>
      </c>
      <c r="J145" s="40">
        <f t="shared" si="6"/>
        <v>3050</v>
      </c>
      <c r="K145" s="49" t="s">
        <v>31</v>
      </c>
    </row>
    <row r="146" spans="1:11" x14ac:dyDescent="0.25">
      <c r="A146" s="36">
        <f t="shared" si="7"/>
        <v>139</v>
      </c>
      <c r="B146" s="37" t="s">
        <v>661</v>
      </c>
      <c r="C146" s="38" t="s">
        <v>668</v>
      </c>
      <c r="D146" s="37" t="s">
        <v>669</v>
      </c>
      <c r="E146" s="37" t="s">
        <v>19</v>
      </c>
      <c r="F146" s="37" t="s">
        <v>15</v>
      </c>
      <c r="G146" s="37">
        <v>127</v>
      </c>
      <c r="H146" s="40">
        <f>VLOOKUP(F146,[1]ANANPURNA!$G$4:$H$70,2,FALSE)</f>
        <v>30</v>
      </c>
      <c r="I146" s="40">
        <v>20</v>
      </c>
      <c r="J146" s="40">
        <f t="shared" si="6"/>
        <v>3830</v>
      </c>
      <c r="K146" s="49" t="s">
        <v>48</v>
      </c>
    </row>
    <row r="147" spans="1:11" x14ac:dyDescent="0.25">
      <c r="A147" s="36">
        <f t="shared" si="7"/>
        <v>140</v>
      </c>
      <c r="B147" s="37" t="s">
        <v>661</v>
      </c>
      <c r="C147" s="38" t="s">
        <v>670</v>
      </c>
      <c r="D147" s="37" t="s">
        <v>671</v>
      </c>
      <c r="E147" s="37" t="s">
        <v>19</v>
      </c>
      <c r="F147" s="37" t="s">
        <v>15</v>
      </c>
      <c r="G147" s="37">
        <v>35</v>
      </c>
      <c r="H147" s="40">
        <f>VLOOKUP(F147,[1]ANANPURNA!$G$4:$H$70,2,FALSE)</f>
        <v>30</v>
      </c>
      <c r="I147" s="40">
        <v>20</v>
      </c>
      <c r="J147" s="40">
        <f t="shared" si="6"/>
        <v>1070</v>
      </c>
      <c r="K147" s="49" t="s">
        <v>30</v>
      </c>
    </row>
    <row r="148" spans="1:11" x14ac:dyDescent="0.25">
      <c r="A148" s="36">
        <f t="shared" si="7"/>
        <v>141</v>
      </c>
      <c r="B148" s="37" t="s">
        <v>661</v>
      </c>
      <c r="C148" s="38" t="s">
        <v>672</v>
      </c>
      <c r="D148" s="37" t="s">
        <v>673</v>
      </c>
      <c r="E148" s="37" t="s">
        <v>19</v>
      </c>
      <c r="F148" s="37" t="s">
        <v>43</v>
      </c>
      <c r="G148" s="37">
        <v>80</v>
      </c>
      <c r="H148" s="40">
        <f>VLOOKUP(F148,[1]ANANPURNA!$G$4:$H$70,2,FALSE)</f>
        <v>42</v>
      </c>
      <c r="I148" s="40">
        <v>20</v>
      </c>
      <c r="J148" s="40">
        <f t="shared" si="6"/>
        <v>3380</v>
      </c>
      <c r="K148" s="49" t="s">
        <v>41</v>
      </c>
    </row>
    <row r="149" spans="1:11" x14ac:dyDescent="0.25">
      <c r="A149" s="36">
        <f t="shared" si="7"/>
        <v>142</v>
      </c>
      <c r="B149" s="37" t="s">
        <v>661</v>
      </c>
      <c r="C149" s="38" t="s">
        <v>674</v>
      </c>
      <c r="D149" s="37" t="s">
        <v>675</v>
      </c>
      <c r="E149" s="37" t="s">
        <v>19</v>
      </c>
      <c r="F149" s="37" t="s">
        <v>40</v>
      </c>
      <c r="G149" s="37">
        <v>70</v>
      </c>
      <c r="H149" s="40">
        <f>VLOOKUP(F149,[1]ANANPURNA!$G$4:$H$70,2,FALSE)</f>
        <v>43</v>
      </c>
      <c r="I149" s="40">
        <v>20</v>
      </c>
      <c r="J149" s="40">
        <f t="shared" si="6"/>
        <v>3030</v>
      </c>
      <c r="K149" s="49" t="s">
        <v>50</v>
      </c>
    </row>
    <row r="150" spans="1:11" x14ac:dyDescent="0.25">
      <c r="A150" s="61" t="s">
        <v>676</v>
      </c>
      <c r="B150" s="62"/>
      <c r="C150" s="62"/>
      <c r="D150" s="62"/>
      <c r="E150" s="62"/>
      <c r="F150" s="62"/>
      <c r="G150" s="62"/>
      <c r="H150" s="62"/>
      <c r="I150" s="63"/>
      <c r="J150" s="44">
        <f>SUM(J8:J149)</f>
        <v>311633</v>
      </c>
      <c r="K150" s="47"/>
    </row>
    <row r="151" spans="1:11" x14ac:dyDescent="0.25">
      <c r="A151" s="41"/>
      <c r="B151" s="42"/>
      <c r="C151" s="42"/>
      <c r="D151" s="42"/>
      <c r="E151" s="42"/>
      <c r="F151" s="42"/>
      <c r="G151" s="35">
        <f>SUM(G8:G149)</f>
        <v>9695</v>
      </c>
      <c r="H151" s="45"/>
      <c r="I151" s="45"/>
      <c r="J151" s="45"/>
      <c r="K151" s="42"/>
    </row>
    <row r="153" spans="1:11" x14ac:dyDescent="0.25">
      <c r="A153" t="s">
        <v>351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opLeftCell="A105" workbookViewId="0">
      <selection activeCell="N117" sqref="N117"/>
    </sheetView>
  </sheetViews>
  <sheetFormatPr defaultRowHeight="15" x14ac:dyDescent="0.25"/>
  <cols>
    <col min="1" max="1" width="4" style="5" bestFit="1" customWidth="1"/>
    <col min="2" max="2" width="10.7109375" style="5" bestFit="1" customWidth="1"/>
    <col min="3" max="3" width="11.7109375" style="5" bestFit="1" customWidth="1"/>
    <col min="4" max="4" width="10.42578125" style="5" bestFit="1" customWidth="1"/>
    <col min="5" max="5" width="6.42578125" style="5" bestFit="1" customWidth="1"/>
    <col min="6" max="6" width="17.85546875" style="5" bestFit="1" customWidth="1"/>
    <col min="7" max="7" width="5.42578125" style="5" bestFit="1" customWidth="1"/>
    <col min="8" max="8" width="5.5703125" style="5" bestFit="1" customWidth="1"/>
    <col min="9" max="9" width="6.42578125" style="5" bestFit="1" customWidth="1"/>
    <col min="10" max="10" width="7.5703125" style="5" bestFit="1" customWidth="1"/>
    <col min="11" max="11" width="43.28515625" style="5" bestFit="1" customWidth="1"/>
    <col min="12" max="12" width="9.140625" style="5"/>
    <col min="13" max="13" width="15" style="5" customWidth="1"/>
  </cols>
  <sheetData>
    <row r="1" spans="1:11" s="2" customFormat="1" ht="15" customHeight="1" x14ac:dyDescent="0.25">
      <c r="A1" s="35" t="s">
        <v>5</v>
      </c>
      <c r="B1" s="35" t="s">
        <v>1</v>
      </c>
      <c r="C1" s="35" t="s">
        <v>68</v>
      </c>
      <c r="D1" s="35" t="s">
        <v>42</v>
      </c>
      <c r="E1" s="35" t="s">
        <v>4</v>
      </c>
      <c r="F1" s="35" t="s">
        <v>2</v>
      </c>
      <c r="G1" s="35" t="s">
        <v>6</v>
      </c>
      <c r="H1" s="43" t="s">
        <v>7</v>
      </c>
      <c r="I1" s="43" t="s">
        <v>23</v>
      </c>
      <c r="J1" s="43" t="s">
        <v>24</v>
      </c>
      <c r="K1" s="35" t="s">
        <v>58</v>
      </c>
    </row>
    <row r="2" spans="1:11" s="2" customFormat="1" ht="15" customHeight="1" x14ac:dyDescent="0.25">
      <c r="A2" s="36">
        <v>1</v>
      </c>
      <c r="B2" s="37" t="s">
        <v>100</v>
      </c>
      <c r="C2" s="37" t="s">
        <v>110</v>
      </c>
      <c r="D2" s="37" t="s">
        <v>111</v>
      </c>
      <c r="E2" s="46" t="s">
        <v>19</v>
      </c>
      <c r="F2" s="37" t="s">
        <v>15</v>
      </c>
      <c r="G2" s="37">
        <v>1</v>
      </c>
      <c r="H2" s="40">
        <f>VLOOKUP(F2,[1]ANANPURNA!$G$4:$H$71,2,FALSE)</f>
        <v>30</v>
      </c>
      <c r="I2" s="40">
        <v>20</v>
      </c>
      <c r="J2" s="40">
        <f t="shared" ref="J2:J33" si="0">G2*H2+I2</f>
        <v>50</v>
      </c>
      <c r="K2" s="37" t="s">
        <v>31</v>
      </c>
    </row>
    <row r="3" spans="1:11" s="2" customFormat="1" ht="15" customHeight="1" x14ac:dyDescent="0.25">
      <c r="A3" s="36">
        <f>A2+1</f>
        <v>2</v>
      </c>
      <c r="B3" s="37" t="s">
        <v>124</v>
      </c>
      <c r="C3" s="38" t="s">
        <v>133</v>
      </c>
      <c r="D3" s="37" t="s">
        <v>134</v>
      </c>
      <c r="E3" s="46" t="s">
        <v>19</v>
      </c>
      <c r="F3" s="37" t="s">
        <v>15</v>
      </c>
      <c r="G3" s="37">
        <v>1</v>
      </c>
      <c r="H3" s="40">
        <f>VLOOKUP(F3,[1]ANANPURNA!$G$4:$H$71,2,FALSE)</f>
        <v>30</v>
      </c>
      <c r="I3" s="40">
        <v>20</v>
      </c>
      <c r="J3" s="40">
        <f t="shared" si="0"/>
        <v>50</v>
      </c>
      <c r="K3" s="37" t="s">
        <v>30</v>
      </c>
    </row>
    <row r="4" spans="1:11" s="2" customFormat="1" ht="15" customHeight="1" x14ac:dyDescent="0.25">
      <c r="A4" s="36">
        <f t="shared" ref="A4:A67" si="1">A3+1</f>
        <v>3</v>
      </c>
      <c r="B4" s="37" t="s">
        <v>164</v>
      </c>
      <c r="C4" s="38" t="s">
        <v>165</v>
      </c>
      <c r="D4" s="37" t="s">
        <v>166</v>
      </c>
      <c r="E4" s="46" t="s">
        <v>19</v>
      </c>
      <c r="F4" s="37" t="s">
        <v>56</v>
      </c>
      <c r="G4" s="37">
        <v>1</v>
      </c>
      <c r="H4" s="40">
        <f>VLOOKUP(F4,[1]ANANPURNA!$G$4:$H$71,2,FALSE)</f>
        <v>34</v>
      </c>
      <c r="I4" s="40">
        <v>20</v>
      </c>
      <c r="J4" s="40">
        <f t="shared" si="0"/>
        <v>54</v>
      </c>
      <c r="K4" s="37" t="s">
        <v>57</v>
      </c>
    </row>
    <row r="5" spans="1:11" s="2" customFormat="1" ht="15" customHeight="1" x14ac:dyDescent="0.25">
      <c r="A5" s="36">
        <f t="shared" si="1"/>
        <v>4</v>
      </c>
      <c r="B5" s="37" t="s">
        <v>164</v>
      </c>
      <c r="C5" s="38" t="s">
        <v>171</v>
      </c>
      <c r="D5" s="37" t="s">
        <v>172</v>
      </c>
      <c r="E5" s="46" t="s">
        <v>19</v>
      </c>
      <c r="F5" s="37" t="s">
        <v>18</v>
      </c>
      <c r="G5" s="37">
        <v>1</v>
      </c>
      <c r="H5" s="40">
        <f>VLOOKUP(F5,[1]ANANPURNA!$G$4:$H$71,2,FALSE)</f>
        <v>34</v>
      </c>
      <c r="I5" s="40">
        <v>20</v>
      </c>
      <c r="J5" s="40">
        <f t="shared" si="0"/>
        <v>54</v>
      </c>
      <c r="K5" s="37" t="s">
        <v>38</v>
      </c>
    </row>
    <row r="6" spans="1:11" s="2" customFormat="1" ht="15" customHeight="1" x14ac:dyDescent="0.25">
      <c r="A6" s="36">
        <f t="shared" si="1"/>
        <v>5</v>
      </c>
      <c r="B6" s="37" t="s">
        <v>164</v>
      </c>
      <c r="C6" s="38" t="s">
        <v>177</v>
      </c>
      <c r="D6" s="37" t="s">
        <v>178</v>
      </c>
      <c r="E6" s="46" t="s">
        <v>19</v>
      </c>
      <c r="F6" s="37" t="s">
        <v>17</v>
      </c>
      <c r="G6" s="37">
        <v>1</v>
      </c>
      <c r="H6" s="40">
        <f>VLOOKUP(F6,[1]ANANPURNA!$G$4:$H$71,2,FALSE)</f>
        <v>32</v>
      </c>
      <c r="I6" s="40">
        <v>20</v>
      </c>
      <c r="J6" s="40">
        <f t="shared" si="0"/>
        <v>52</v>
      </c>
      <c r="K6" s="37" t="s">
        <v>27</v>
      </c>
    </row>
    <row r="7" spans="1:11" s="2" customFormat="1" ht="15" customHeight="1" x14ac:dyDescent="0.25">
      <c r="A7" s="36">
        <f t="shared" si="1"/>
        <v>6</v>
      </c>
      <c r="B7" s="37" t="s">
        <v>192</v>
      </c>
      <c r="C7" s="38" t="s">
        <v>206</v>
      </c>
      <c r="D7" s="37" t="s">
        <v>207</v>
      </c>
      <c r="E7" s="46" t="s">
        <v>19</v>
      </c>
      <c r="F7" s="37" t="s">
        <v>11</v>
      </c>
      <c r="G7" s="37">
        <v>1</v>
      </c>
      <c r="H7" s="40">
        <f>VLOOKUP(F7,[1]ANANPURNA!$G$4:$H$71,2,FALSE)</f>
        <v>29</v>
      </c>
      <c r="I7" s="40">
        <v>20</v>
      </c>
      <c r="J7" s="40">
        <f t="shared" si="0"/>
        <v>49</v>
      </c>
      <c r="K7" s="37" t="s">
        <v>49</v>
      </c>
    </row>
    <row r="8" spans="1:11" x14ac:dyDescent="0.25">
      <c r="A8" s="36">
        <f t="shared" si="1"/>
        <v>7</v>
      </c>
      <c r="B8" s="37" t="s">
        <v>227</v>
      </c>
      <c r="C8" s="37" t="s">
        <v>232</v>
      </c>
      <c r="D8" s="37" t="s">
        <v>233</v>
      </c>
      <c r="E8" s="46" t="s">
        <v>19</v>
      </c>
      <c r="F8" s="37" t="s">
        <v>18</v>
      </c>
      <c r="G8" s="37">
        <v>1</v>
      </c>
      <c r="H8" s="40">
        <f>VLOOKUP(F8,[1]ANANPURNA!$G$4:$H$71,2,FALSE)</f>
        <v>34</v>
      </c>
      <c r="I8" s="40">
        <v>20</v>
      </c>
      <c r="J8" s="40">
        <f t="shared" si="0"/>
        <v>54</v>
      </c>
      <c r="K8" s="37" t="s">
        <v>38</v>
      </c>
    </row>
    <row r="9" spans="1:11" x14ac:dyDescent="0.25">
      <c r="A9" s="36">
        <f t="shared" si="1"/>
        <v>8</v>
      </c>
      <c r="B9" s="37" t="s">
        <v>257</v>
      </c>
      <c r="C9" s="37" t="s">
        <v>266</v>
      </c>
      <c r="D9" s="37" t="s">
        <v>267</v>
      </c>
      <c r="E9" s="46" t="s">
        <v>19</v>
      </c>
      <c r="F9" s="37" t="s">
        <v>14</v>
      </c>
      <c r="G9" s="37">
        <v>1</v>
      </c>
      <c r="H9" s="40">
        <f>VLOOKUP(F9,[1]ANANPURNA!$G$4:$H$71,2,FALSE)</f>
        <v>38</v>
      </c>
      <c r="I9" s="40">
        <v>20</v>
      </c>
      <c r="J9" s="40">
        <f t="shared" si="0"/>
        <v>58</v>
      </c>
      <c r="K9" s="37" t="s">
        <v>36</v>
      </c>
    </row>
    <row r="10" spans="1:11" x14ac:dyDescent="0.25">
      <c r="A10" s="36">
        <f t="shared" si="1"/>
        <v>9</v>
      </c>
      <c r="B10" s="37" t="s">
        <v>289</v>
      </c>
      <c r="C10" s="38" t="s">
        <v>300</v>
      </c>
      <c r="D10" s="37" t="s">
        <v>301</v>
      </c>
      <c r="E10" s="46" t="s">
        <v>19</v>
      </c>
      <c r="F10" s="37" t="s">
        <v>11</v>
      </c>
      <c r="G10" s="37">
        <v>1</v>
      </c>
      <c r="H10" s="40">
        <f>VLOOKUP(F10,[1]ANANPURNA!$G$4:$H$71,2,FALSE)</f>
        <v>29</v>
      </c>
      <c r="I10" s="40">
        <v>20</v>
      </c>
      <c r="J10" s="40">
        <f t="shared" si="0"/>
        <v>49</v>
      </c>
      <c r="K10" s="37" t="s">
        <v>35</v>
      </c>
    </row>
    <row r="11" spans="1:11" x14ac:dyDescent="0.25">
      <c r="A11" s="36">
        <f t="shared" si="1"/>
        <v>10</v>
      </c>
      <c r="B11" s="37" t="s">
        <v>309</v>
      </c>
      <c r="C11" s="38" t="s">
        <v>312</v>
      </c>
      <c r="D11" s="37" t="s">
        <v>313</v>
      </c>
      <c r="E11" s="46" t="s">
        <v>19</v>
      </c>
      <c r="F11" s="37" t="s">
        <v>11</v>
      </c>
      <c r="G11" s="37">
        <v>1</v>
      </c>
      <c r="H11" s="40">
        <f>VLOOKUP(F11,[1]ANANPURNA!$G$4:$H$71,2,FALSE)</f>
        <v>29</v>
      </c>
      <c r="I11" s="40">
        <v>20</v>
      </c>
      <c r="J11" s="40">
        <f t="shared" si="0"/>
        <v>49</v>
      </c>
      <c r="K11" s="37" t="s">
        <v>49</v>
      </c>
    </row>
    <row r="12" spans="1:11" x14ac:dyDescent="0.25">
      <c r="A12" s="36">
        <f t="shared" si="1"/>
        <v>11</v>
      </c>
      <c r="B12" s="37" t="s">
        <v>332</v>
      </c>
      <c r="C12" s="38" t="s">
        <v>333</v>
      </c>
      <c r="D12" s="37" t="s">
        <v>334</v>
      </c>
      <c r="E12" s="46" t="s">
        <v>19</v>
      </c>
      <c r="F12" s="37" t="s">
        <v>11</v>
      </c>
      <c r="G12" s="37">
        <v>1</v>
      </c>
      <c r="H12" s="40">
        <f>VLOOKUP(F12,[1]ANANPURNA!$G$4:$H$71,2,FALSE)</f>
        <v>29</v>
      </c>
      <c r="I12" s="40">
        <v>20</v>
      </c>
      <c r="J12" s="40">
        <f t="shared" si="0"/>
        <v>49</v>
      </c>
      <c r="K12" s="37" t="s">
        <v>49</v>
      </c>
    </row>
    <row r="13" spans="1:11" x14ac:dyDescent="0.25">
      <c r="A13" s="36">
        <f t="shared" si="1"/>
        <v>12</v>
      </c>
      <c r="B13" s="37" t="s">
        <v>69</v>
      </c>
      <c r="C13" s="38" t="s">
        <v>82</v>
      </c>
      <c r="D13" s="37" t="s">
        <v>83</v>
      </c>
      <c r="E13" s="46" t="s">
        <v>19</v>
      </c>
      <c r="F13" s="37" t="s">
        <v>11</v>
      </c>
      <c r="G13" s="37">
        <v>6</v>
      </c>
      <c r="H13" s="40">
        <f>VLOOKUP(F13,[1]ANANPURNA!$G$4:$H$71,2,FALSE)</f>
        <v>29</v>
      </c>
      <c r="I13" s="40">
        <v>20</v>
      </c>
      <c r="J13" s="40">
        <f t="shared" si="0"/>
        <v>194</v>
      </c>
      <c r="K13" s="37" t="s">
        <v>35</v>
      </c>
    </row>
    <row r="14" spans="1:11" x14ac:dyDescent="0.25">
      <c r="A14" s="36">
        <f t="shared" si="1"/>
        <v>13</v>
      </c>
      <c r="B14" s="37" t="s">
        <v>124</v>
      </c>
      <c r="C14" s="38" t="s">
        <v>129</v>
      </c>
      <c r="D14" s="37" t="s">
        <v>130</v>
      </c>
      <c r="E14" s="46" t="s">
        <v>19</v>
      </c>
      <c r="F14" s="37" t="s">
        <v>14</v>
      </c>
      <c r="G14" s="37">
        <v>8</v>
      </c>
      <c r="H14" s="40">
        <f>VLOOKUP(F14,[1]ANANPURNA!$G$4:$H$71,2,FALSE)</f>
        <v>38</v>
      </c>
      <c r="I14" s="40">
        <v>20</v>
      </c>
      <c r="J14" s="40">
        <f t="shared" si="0"/>
        <v>324</v>
      </c>
      <c r="K14" s="37" t="s">
        <v>36</v>
      </c>
    </row>
    <row r="15" spans="1:11" x14ac:dyDescent="0.25">
      <c r="A15" s="36">
        <f t="shared" si="1"/>
        <v>14</v>
      </c>
      <c r="B15" s="37" t="s">
        <v>327</v>
      </c>
      <c r="C15" s="38" t="s">
        <v>330</v>
      </c>
      <c r="D15" s="37" t="s">
        <v>331</v>
      </c>
      <c r="E15" s="46" t="s">
        <v>19</v>
      </c>
      <c r="F15" s="37" t="s">
        <v>15</v>
      </c>
      <c r="G15" s="37">
        <v>10</v>
      </c>
      <c r="H15" s="40">
        <f>VLOOKUP(F15,[1]ANANPURNA!$G$4:$H$71,2,FALSE)</f>
        <v>30</v>
      </c>
      <c r="I15" s="40">
        <v>20</v>
      </c>
      <c r="J15" s="40">
        <f t="shared" si="0"/>
        <v>320</v>
      </c>
      <c r="K15" s="37" t="s">
        <v>48</v>
      </c>
    </row>
    <row r="16" spans="1:11" x14ac:dyDescent="0.25">
      <c r="A16" s="36">
        <f t="shared" si="1"/>
        <v>15</v>
      </c>
      <c r="B16" s="37" t="s">
        <v>124</v>
      </c>
      <c r="C16" s="38" t="s">
        <v>135</v>
      </c>
      <c r="D16" s="37" t="s">
        <v>136</v>
      </c>
      <c r="E16" s="46" t="s">
        <v>19</v>
      </c>
      <c r="F16" s="37" t="s">
        <v>62</v>
      </c>
      <c r="G16" s="37">
        <v>11</v>
      </c>
      <c r="H16" s="40">
        <f>VLOOKUP(F16,[1]ANANPURNA!$G$4:$H$71,2,FALSE)</f>
        <v>29</v>
      </c>
      <c r="I16" s="40">
        <v>20</v>
      </c>
      <c r="J16" s="40">
        <f t="shared" si="0"/>
        <v>339</v>
      </c>
      <c r="K16" s="37" t="s">
        <v>63</v>
      </c>
    </row>
    <row r="17" spans="1:11" x14ac:dyDescent="0.25">
      <c r="A17" s="36">
        <f t="shared" si="1"/>
        <v>16</v>
      </c>
      <c r="B17" s="37" t="s">
        <v>208</v>
      </c>
      <c r="C17" s="38" t="s">
        <v>213</v>
      </c>
      <c r="D17" s="37" t="s">
        <v>214</v>
      </c>
      <c r="E17" s="46" t="s">
        <v>19</v>
      </c>
      <c r="F17" s="37" t="s">
        <v>10</v>
      </c>
      <c r="G17" s="37">
        <v>14</v>
      </c>
      <c r="H17" s="40">
        <f>VLOOKUP(F17,[1]ANANPURNA!$G$4:$H$71,2,FALSE)</f>
        <v>37</v>
      </c>
      <c r="I17" s="40">
        <v>20</v>
      </c>
      <c r="J17" s="40">
        <f t="shared" si="0"/>
        <v>538</v>
      </c>
      <c r="K17" s="37" t="s">
        <v>37</v>
      </c>
    </row>
    <row r="18" spans="1:11" x14ac:dyDescent="0.25">
      <c r="A18" s="36">
        <f t="shared" si="1"/>
        <v>17</v>
      </c>
      <c r="B18" s="37" t="s">
        <v>289</v>
      </c>
      <c r="C18" s="38" t="s">
        <v>290</v>
      </c>
      <c r="D18" s="37" t="s">
        <v>291</v>
      </c>
      <c r="E18" s="46" t="s">
        <v>19</v>
      </c>
      <c r="F18" s="37" t="s">
        <v>15</v>
      </c>
      <c r="G18" s="37">
        <v>16</v>
      </c>
      <c r="H18" s="40">
        <f>VLOOKUP(F18,[1]ANANPURNA!$G$4:$H$71,2,FALSE)</f>
        <v>30</v>
      </c>
      <c r="I18" s="40">
        <v>20</v>
      </c>
      <c r="J18" s="40">
        <f t="shared" si="0"/>
        <v>500</v>
      </c>
      <c r="K18" s="37" t="s">
        <v>48</v>
      </c>
    </row>
    <row r="19" spans="1:11" x14ac:dyDescent="0.25">
      <c r="A19" s="36">
        <f t="shared" si="1"/>
        <v>18</v>
      </c>
      <c r="B19" s="37" t="s">
        <v>270</v>
      </c>
      <c r="C19" s="38" t="s">
        <v>275</v>
      </c>
      <c r="D19" s="37" t="s">
        <v>276</v>
      </c>
      <c r="E19" s="46" t="s">
        <v>19</v>
      </c>
      <c r="F19" s="37" t="s">
        <v>277</v>
      </c>
      <c r="G19" s="37">
        <v>17</v>
      </c>
      <c r="H19" s="40">
        <f>VLOOKUP(F19,[1]ANANPURNA!$G$4:$H$71,2,FALSE)</f>
        <v>45</v>
      </c>
      <c r="I19" s="40">
        <v>20</v>
      </c>
      <c r="J19" s="40">
        <f t="shared" si="0"/>
        <v>785</v>
      </c>
      <c r="K19" s="37" t="s">
        <v>278</v>
      </c>
    </row>
    <row r="20" spans="1:11" x14ac:dyDescent="0.25">
      <c r="A20" s="36">
        <f t="shared" si="1"/>
        <v>19</v>
      </c>
      <c r="B20" s="37" t="s">
        <v>124</v>
      </c>
      <c r="C20" s="38" t="s">
        <v>127</v>
      </c>
      <c r="D20" s="37" t="s">
        <v>128</v>
      </c>
      <c r="E20" s="46" t="s">
        <v>19</v>
      </c>
      <c r="F20" s="39" t="s">
        <v>51</v>
      </c>
      <c r="G20" s="37">
        <v>19</v>
      </c>
      <c r="H20" s="40">
        <f>VLOOKUP(F20,[1]ANANPURNA!$G$4:$H$71,2,FALSE)</f>
        <v>32</v>
      </c>
      <c r="I20" s="40">
        <v>20</v>
      </c>
      <c r="J20" s="40">
        <f t="shared" si="0"/>
        <v>628</v>
      </c>
      <c r="K20" s="37" t="s">
        <v>34</v>
      </c>
    </row>
    <row r="21" spans="1:11" x14ac:dyDescent="0.25">
      <c r="A21" s="36">
        <f t="shared" si="1"/>
        <v>20</v>
      </c>
      <c r="B21" s="37" t="s">
        <v>192</v>
      </c>
      <c r="C21" s="38" t="s">
        <v>197</v>
      </c>
      <c r="D21" s="37" t="s">
        <v>174</v>
      </c>
      <c r="E21" s="46" t="s">
        <v>19</v>
      </c>
      <c r="F21" s="37" t="s">
        <v>14</v>
      </c>
      <c r="G21" s="37">
        <v>20</v>
      </c>
      <c r="H21" s="40">
        <f>VLOOKUP(F21,[1]ANANPURNA!$G$4:$H$71,2,FALSE)</f>
        <v>38</v>
      </c>
      <c r="I21" s="40">
        <v>20</v>
      </c>
      <c r="J21" s="40">
        <f t="shared" si="0"/>
        <v>780</v>
      </c>
      <c r="K21" s="37" t="s">
        <v>36</v>
      </c>
    </row>
    <row r="22" spans="1:11" x14ac:dyDescent="0.25">
      <c r="A22" s="36">
        <f t="shared" si="1"/>
        <v>21</v>
      </c>
      <c r="B22" s="37" t="s">
        <v>100</v>
      </c>
      <c r="C22" s="38" t="s">
        <v>103</v>
      </c>
      <c r="D22" s="37" t="s">
        <v>104</v>
      </c>
      <c r="E22" s="46" t="s">
        <v>19</v>
      </c>
      <c r="F22" s="37" t="s">
        <v>105</v>
      </c>
      <c r="G22" s="37">
        <v>22</v>
      </c>
      <c r="H22" s="40">
        <f>VLOOKUP(F22,[1]ANANPURNA!$G$4:$H$71,2,FALSE)</f>
        <v>25</v>
      </c>
      <c r="I22" s="40">
        <v>20</v>
      </c>
      <c r="J22" s="40">
        <f t="shared" si="0"/>
        <v>570</v>
      </c>
      <c r="K22" s="37" t="s">
        <v>26</v>
      </c>
    </row>
    <row r="23" spans="1:11" x14ac:dyDescent="0.25">
      <c r="A23" s="36">
        <f t="shared" si="1"/>
        <v>22</v>
      </c>
      <c r="B23" s="37" t="s">
        <v>112</v>
      </c>
      <c r="C23" s="38" t="s">
        <v>114</v>
      </c>
      <c r="D23" s="37" t="s">
        <v>65</v>
      </c>
      <c r="E23" s="46" t="s">
        <v>19</v>
      </c>
      <c r="F23" s="37" t="s">
        <v>11</v>
      </c>
      <c r="G23" s="37">
        <v>22</v>
      </c>
      <c r="H23" s="40">
        <f>VLOOKUP(F23,[1]ANANPURNA!$G$4:$H$71,2,FALSE)</f>
        <v>29</v>
      </c>
      <c r="I23" s="40">
        <v>20</v>
      </c>
      <c r="J23" s="40">
        <f t="shared" si="0"/>
        <v>658</v>
      </c>
      <c r="K23" s="37" t="s">
        <v>33</v>
      </c>
    </row>
    <row r="24" spans="1:11" x14ac:dyDescent="0.25">
      <c r="A24" s="36">
        <f t="shared" si="1"/>
        <v>23</v>
      </c>
      <c r="B24" s="37" t="s">
        <v>124</v>
      </c>
      <c r="C24" s="38" t="s">
        <v>139</v>
      </c>
      <c r="D24" s="37" t="s">
        <v>140</v>
      </c>
      <c r="E24" s="46" t="s">
        <v>19</v>
      </c>
      <c r="F24" s="37" t="s">
        <v>12</v>
      </c>
      <c r="G24" s="37">
        <v>22</v>
      </c>
      <c r="H24" s="40">
        <f>VLOOKUP(F24,[1]ANANPURNA!$G$4:$H$71,2,FALSE)</f>
        <v>28</v>
      </c>
      <c r="I24" s="40">
        <v>20</v>
      </c>
      <c r="J24" s="40">
        <f t="shared" si="0"/>
        <v>636</v>
      </c>
      <c r="K24" s="37" t="s">
        <v>64</v>
      </c>
    </row>
    <row r="25" spans="1:11" x14ac:dyDescent="0.25">
      <c r="A25" s="36">
        <f t="shared" si="1"/>
        <v>24</v>
      </c>
      <c r="B25" s="37" t="s">
        <v>270</v>
      </c>
      <c r="C25" s="38" t="s">
        <v>271</v>
      </c>
      <c r="D25" s="37" t="s">
        <v>272</v>
      </c>
      <c r="E25" s="46" t="s">
        <v>19</v>
      </c>
      <c r="F25" s="37" t="s">
        <v>273</v>
      </c>
      <c r="G25" s="37">
        <v>22</v>
      </c>
      <c r="H25" s="40">
        <f>VLOOKUP(F25,[1]ANANPURNA!$G$4:$H$71,2,FALSE)</f>
        <v>28</v>
      </c>
      <c r="I25" s="40">
        <v>20</v>
      </c>
      <c r="J25" s="40">
        <f t="shared" si="0"/>
        <v>636</v>
      </c>
      <c r="K25" s="37" t="s">
        <v>274</v>
      </c>
    </row>
    <row r="26" spans="1:11" x14ac:dyDescent="0.25">
      <c r="A26" s="36">
        <f t="shared" si="1"/>
        <v>25</v>
      </c>
      <c r="B26" s="37" t="s">
        <v>181</v>
      </c>
      <c r="C26" s="37" t="s">
        <v>190</v>
      </c>
      <c r="D26" s="37" t="s">
        <v>191</v>
      </c>
      <c r="E26" s="46" t="s">
        <v>19</v>
      </c>
      <c r="F26" s="37" t="s">
        <v>12</v>
      </c>
      <c r="G26" s="37">
        <v>26</v>
      </c>
      <c r="H26" s="40">
        <f>VLOOKUP(F26,[1]ANANPURNA!$G$4:$H$71,2,FALSE)</f>
        <v>28</v>
      </c>
      <c r="I26" s="40">
        <v>20</v>
      </c>
      <c r="J26" s="40">
        <f t="shared" si="0"/>
        <v>748</v>
      </c>
      <c r="K26" s="37" t="s">
        <v>46</v>
      </c>
    </row>
    <row r="27" spans="1:11" x14ac:dyDescent="0.25">
      <c r="A27" s="36">
        <f t="shared" si="1"/>
        <v>26</v>
      </c>
      <c r="B27" s="37" t="s">
        <v>192</v>
      </c>
      <c r="C27" s="38" t="s">
        <v>198</v>
      </c>
      <c r="D27" s="37" t="s">
        <v>199</v>
      </c>
      <c r="E27" s="46" t="s">
        <v>19</v>
      </c>
      <c r="F27" s="37" t="s">
        <v>66</v>
      </c>
      <c r="G27" s="37">
        <v>26</v>
      </c>
      <c r="H27" s="40">
        <f>VLOOKUP(F27,[1]ANANPURNA!$G$4:$H$71,2,FALSE)</f>
        <v>26</v>
      </c>
      <c r="I27" s="40">
        <v>20</v>
      </c>
      <c r="J27" s="40">
        <f t="shared" si="0"/>
        <v>696</v>
      </c>
      <c r="K27" s="37" t="s">
        <v>67</v>
      </c>
    </row>
    <row r="28" spans="1:11" x14ac:dyDescent="0.25">
      <c r="A28" s="36">
        <f t="shared" si="1"/>
        <v>27</v>
      </c>
      <c r="B28" s="37" t="s">
        <v>164</v>
      </c>
      <c r="C28" s="38" t="s">
        <v>173</v>
      </c>
      <c r="D28" s="37" t="s">
        <v>174</v>
      </c>
      <c r="E28" s="46" t="s">
        <v>19</v>
      </c>
      <c r="F28" s="37" t="s">
        <v>18</v>
      </c>
      <c r="G28" s="37">
        <v>27</v>
      </c>
      <c r="H28" s="40">
        <f>VLOOKUP(F28,[1]ANANPURNA!$G$4:$H$71,2,FALSE)</f>
        <v>34</v>
      </c>
      <c r="I28" s="40">
        <v>20</v>
      </c>
      <c r="J28" s="40">
        <f t="shared" si="0"/>
        <v>938</v>
      </c>
      <c r="K28" s="37" t="s">
        <v>38</v>
      </c>
    </row>
    <row r="29" spans="1:11" x14ac:dyDescent="0.25">
      <c r="A29" s="36">
        <f t="shared" si="1"/>
        <v>28</v>
      </c>
      <c r="B29" s="37" t="s">
        <v>227</v>
      </c>
      <c r="C29" s="37" t="s">
        <v>234</v>
      </c>
      <c r="D29" s="37" t="s">
        <v>235</v>
      </c>
      <c r="E29" s="46" t="s">
        <v>19</v>
      </c>
      <c r="F29" s="37" t="s">
        <v>18</v>
      </c>
      <c r="G29" s="37">
        <v>27</v>
      </c>
      <c r="H29" s="40">
        <f>VLOOKUP(F29,[1]ANANPURNA!$G$4:$H$71,2,FALSE)</f>
        <v>34</v>
      </c>
      <c r="I29" s="40">
        <v>20</v>
      </c>
      <c r="J29" s="40">
        <f t="shared" si="0"/>
        <v>938</v>
      </c>
      <c r="K29" s="37" t="s">
        <v>38</v>
      </c>
    </row>
    <row r="30" spans="1:11" x14ac:dyDescent="0.25">
      <c r="A30" s="36">
        <f t="shared" si="1"/>
        <v>29</v>
      </c>
      <c r="B30" s="37" t="s">
        <v>164</v>
      </c>
      <c r="C30" s="38" t="s">
        <v>169</v>
      </c>
      <c r="D30" s="37" t="s">
        <v>170</v>
      </c>
      <c r="E30" s="46" t="s">
        <v>19</v>
      </c>
      <c r="F30" s="37" t="s">
        <v>10</v>
      </c>
      <c r="G30" s="37">
        <v>28</v>
      </c>
      <c r="H30" s="40">
        <f>VLOOKUP(F30,[1]ANANPURNA!$G$4:$H$71,2,FALSE)</f>
        <v>37</v>
      </c>
      <c r="I30" s="40">
        <v>20</v>
      </c>
      <c r="J30" s="40">
        <f t="shared" si="0"/>
        <v>1056</v>
      </c>
      <c r="K30" s="37" t="s">
        <v>28</v>
      </c>
    </row>
    <row r="31" spans="1:11" x14ac:dyDescent="0.25">
      <c r="A31" s="36">
        <f t="shared" si="1"/>
        <v>30</v>
      </c>
      <c r="B31" s="37" t="s">
        <v>124</v>
      </c>
      <c r="C31" s="38" t="s">
        <v>147</v>
      </c>
      <c r="D31" s="37" t="s">
        <v>148</v>
      </c>
      <c r="E31" s="46" t="s">
        <v>19</v>
      </c>
      <c r="F31" s="37" t="s">
        <v>15</v>
      </c>
      <c r="G31" s="37">
        <v>30</v>
      </c>
      <c r="H31" s="40">
        <f>VLOOKUP(F31,[1]ANANPURNA!$G$4:$H$71,2,FALSE)</f>
        <v>30</v>
      </c>
      <c r="I31" s="40">
        <v>20</v>
      </c>
      <c r="J31" s="40">
        <f t="shared" si="0"/>
        <v>920</v>
      </c>
      <c r="K31" s="37" t="s">
        <v>48</v>
      </c>
    </row>
    <row r="32" spans="1:11" x14ac:dyDescent="0.25">
      <c r="A32" s="36">
        <f t="shared" si="1"/>
        <v>31</v>
      </c>
      <c r="B32" s="37" t="s">
        <v>164</v>
      </c>
      <c r="C32" s="38" t="s">
        <v>167</v>
      </c>
      <c r="D32" s="37" t="s">
        <v>168</v>
      </c>
      <c r="E32" s="46" t="s">
        <v>19</v>
      </c>
      <c r="F32" s="37" t="s">
        <v>56</v>
      </c>
      <c r="G32" s="37">
        <v>30</v>
      </c>
      <c r="H32" s="40">
        <f>VLOOKUP(F32,[1]ANANPURNA!$G$4:$H$71,2,FALSE)</f>
        <v>34</v>
      </c>
      <c r="I32" s="40">
        <v>20</v>
      </c>
      <c r="J32" s="40">
        <f t="shared" si="0"/>
        <v>1040</v>
      </c>
      <c r="K32" s="37" t="s">
        <v>57</v>
      </c>
    </row>
    <row r="33" spans="1:11" x14ac:dyDescent="0.25">
      <c r="A33" s="36">
        <f t="shared" si="1"/>
        <v>32</v>
      </c>
      <c r="B33" s="37" t="s">
        <v>208</v>
      </c>
      <c r="C33" s="38" t="s">
        <v>215</v>
      </c>
      <c r="D33" s="37" t="s">
        <v>216</v>
      </c>
      <c r="E33" s="46" t="s">
        <v>19</v>
      </c>
      <c r="F33" s="37" t="s">
        <v>43</v>
      </c>
      <c r="G33" s="37">
        <v>30</v>
      </c>
      <c r="H33" s="40">
        <f>VLOOKUP(F33,[1]ANANPURNA!$G$4:$H$71,2,FALSE)</f>
        <v>42</v>
      </c>
      <c r="I33" s="40">
        <v>20</v>
      </c>
      <c r="J33" s="40">
        <f t="shared" si="0"/>
        <v>1280</v>
      </c>
      <c r="K33" s="37" t="s">
        <v>34</v>
      </c>
    </row>
    <row r="34" spans="1:11" x14ac:dyDescent="0.25">
      <c r="A34" s="36">
        <f t="shared" si="1"/>
        <v>33</v>
      </c>
      <c r="B34" s="37" t="s">
        <v>309</v>
      </c>
      <c r="C34" s="38" t="s">
        <v>314</v>
      </c>
      <c r="D34" s="37" t="s">
        <v>315</v>
      </c>
      <c r="E34" s="46" t="s">
        <v>19</v>
      </c>
      <c r="F34" s="37" t="s">
        <v>15</v>
      </c>
      <c r="G34" s="37">
        <v>30</v>
      </c>
      <c r="H34" s="40">
        <f>VLOOKUP(F34,[1]ANANPURNA!$G$4:$H$71,2,FALSE)</f>
        <v>30</v>
      </c>
      <c r="I34" s="40">
        <v>20</v>
      </c>
      <c r="J34" s="40">
        <f t="shared" ref="J34:J65" si="2">G34*H34+I34</f>
        <v>920</v>
      </c>
      <c r="K34" s="37" t="s">
        <v>48</v>
      </c>
    </row>
    <row r="35" spans="1:11" x14ac:dyDescent="0.25">
      <c r="A35" s="36">
        <f t="shared" si="1"/>
        <v>34</v>
      </c>
      <c r="B35" s="37" t="s">
        <v>69</v>
      </c>
      <c r="C35" s="38" t="s">
        <v>80</v>
      </c>
      <c r="D35" s="37" t="s">
        <v>81</v>
      </c>
      <c r="E35" s="46" t="s">
        <v>19</v>
      </c>
      <c r="F35" s="37" t="s">
        <v>56</v>
      </c>
      <c r="G35" s="37">
        <v>31</v>
      </c>
      <c r="H35" s="40">
        <f>VLOOKUP(F35,[1]ANANPURNA!$G$4:$H$71,2,FALSE)</f>
        <v>34</v>
      </c>
      <c r="I35" s="40">
        <v>20</v>
      </c>
      <c r="J35" s="40">
        <f t="shared" si="2"/>
        <v>1074</v>
      </c>
      <c r="K35" s="37" t="s">
        <v>61</v>
      </c>
    </row>
    <row r="36" spans="1:11" x14ac:dyDescent="0.25">
      <c r="A36" s="36">
        <f t="shared" si="1"/>
        <v>35</v>
      </c>
      <c r="B36" s="37" t="s">
        <v>153</v>
      </c>
      <c r="C36" s="37" t="s">
        <v>154</v>
      </c>
      <c r="D36" s="37" t="s">
        <v>155</v>
      </c>
      <c r="E36" s="46" t="s">
        <v>19</v>
      </c>
      <c r="F36" s="37" t="s">
        <v>156</v>
      </c>
      <c r="G36" s="37">
        <v>31</v>
      </c>
      <c r="H36" s="40">
        <f>VLOOKUP(F36,[1]ANANPURNA!$G$4:$H$71,2,FALSE)</f>
        <v>34</v>
      </c>
      <c r="I36" s="40">
        <v>20</v>
      </c>
      <c r="J36" s="40">
        <f t="shared" si="2"/>
        <v>1074</v>
      </c>
      <c r="K36" s="37" t="s">
        <v>60</v>
      </c>
    </row>
    <row r="37" spans="1:11" x14ac:dyDescent="0.25">
      <c r="A37" s="36">
        <f t="shared" si="1"/>
        <v>36</v>
      </c>
      <c r="B37" s="37" t="s">
        <v>289</v>
      </c>
      <c r="C37" s="37" t="s">
        <v>307</v>
      </c>
      <c r="D37" s="37" t="s">
        <v>308</v>
      </c>
      <c r="E37" s="46" t="s">
        <v>19</v>
      </c>
      <c r="F37" s="37" t="s">
        <v>13</v>
      </c>
      <c r="G37" s="37">
        <v>31</v>
      </c>
      <c r="H37" s="40">
        <f>VLOOKUP(F37,[1]ANANPURNA!$G$4:$H$71,2,FALSE)</f>
        <v>28</v>
      </c>
      <c r="I37" s="40">
        <v>20</v>
      </c>
      <c r="J37" s="40">
        <f t="shared" si="2"/>
        <v>888</v>
      </c>
      <c r="K37" s="37" t="s">
        <v>54</v>
      </c>
    </row>
    <row r="38" spans="1:11" x14ac:dyDescent="0.25">
      <c r="A38" s="36">
        <f t="shared" si="1"/>
        <v>37</v>
      </c>
      <c r="B38" s="37" t="s">
        <v>309</v>
      </c>
      <c r="C38" s="37" t="s">
        <v>325</v>
      </c>
      <c r="D38" s="37" t="s">
        <v>326</v>
      </c>
      <c r="E38" s="46" t="s">
        <v>19</v>
      </c>
      <c r="F38" s="37" t="s">
        <v>18</v>
      </c>
      <c r="G38" s="37">
        <v>31</v>
      </c>
      <c r="H38" s="40">
        <f>VLOOKUP(F38,[1]ANANPURNA!$G$4:$H$71,2,FALSE)</f>
        <v>34</v>
      </c>
      <c r="I38" s="40">
        <v>20</v>
      </c>
      <c r="J38" s="40">
        <f t="shared" si="2"/>
        <v>1074</v>
      </c>
      <c r="K38" s="37" t="s">
        <v>47</v>
      </c>
    </row>
    <row r="39" spans="1:11" x14ac:dyDescent="0.25">
      <c r="A39" s="36">
        <f t="shared" si="1"/>
        <v>38</v>
      </c>
      <c r="B39" s="37" t="s">
        <v>124</v>
      </c>
      <c r="C39" s="38" t="s">
        <v>145</v>
      </c>
      <c r="D39" s="37" t="s">
        <v>146</v>
      </c>
      <c r="E39" s="46" t="s">
        <v>19</v>
      </c>
      <c r="F39" s="37" t="s">
        <v>18</v>
      </c>
      <c r="G39" s="37">
        <v>33</v>
      </c>
      <c r="H39" s="40">
        <f>VLOOKUP(F39,[1]ANANPURNA!$G$4:$H$71,2,FALSE)</f>
        <v>34</v>
      </c>
      <c r="I39" s="40">
        <v>20</v>
      </c>
      <c r="J39" s="40">
        <f t="shared" si="2"/>
        <v>1142</v>
      </c>
      <c r="K39" s="37" t="s">
        <v>47</v>
      </c>
    </row>
    <row r="40" spans="1:11" x14ac:dyDescent="0.25">
      <c r="A40" s="36">
        <f t="shared" si="1"/>
        <v>39</v>
      </c>
      <c r="B40" s="37" t="s">
        <v>157</v>
      </c>
      <c r="C40" s="37" t="s">
        <v>160</v>
      </c>
      <c r="D40" s="37" t="s">
        <v>161</v>
      </c>
      <c r="E40" s="46" t="s">
        <v>19</v>
      </c>
      <c r="F40" s="37" t="s">
        <v>12</v>
      </c>
      <c r="G40" s="37">
        <v>33</v>
      </c>
      <c r="H40" s="40">
        <f>VLOOKUP(F40,[1]ANANPURNA!$G$4:$H$71,2,FALSE)</f>
        <v>28</v>
      </c>
      <c r="I40" s="40">
        <v>20</v>
      </c>
      <c r="J40" s="40">
        <f t="shared" si="2"/>
        <v>944</v>
      </c>
      <c r="K40" s="37" t="s">
        <v>46</v>
      </c>
    </row>
    <row r="41" spans="1:11" x14ac:dyDescent="0.25">
      <c r="A41" s="36">
        <f t="shared" si="1"/>
        <v>40</v>
      </c>
      <c r="B41" s="37" t="s">
        <v>257</v>
      </c>
      <c r="C41" s="38" t="s">
        <v>260</v>
      </c>
      <c r="D41" s="37" t="s">
        <v>261</v>
      </c>
      <c r="E41" s="46" t="s">
        <v>19</v>
      </c>
      <c r="F41" s="37" t="s">
        <v>13</v>
      </c>
      <c r="G41" s="37">
        <v>34</v>
      </c>
      <c r="H41" s="40">
        <f>VLOOKUP(F41,[1]ANANPURNA!$G$4:$H$71,2,FALSE)</f>
        <v>28</v>
      </c>
      <c r="I41" s="40">
        <v>20</v>
      </c>
      <c r="J41" s="40">
        <f t="shared" si="2"/>
        <v>972</v>
      </c>
      <c r="K41" s="37" t="s">
        <v>54</v>
      </c>
    </row>
    <row r="42" spans="1:11" x14ac:dyDescent="0.25">
      <c r="A42" s="36">
        <f t="shared" si="1"/>
        <v>41</v>
      </c>
      <c r="B42" s="37" t="s">
        <v>270</v>
      </c>
      <c r="C42" s="38" t="s">
        <v>281</v>
      </c>
      <c r="D42" s="37" t="s">
        <v>282</v>
      </c>
      <c r="E42" s="46" t="s">
        <v>19</v>
      </c>
      <c r="F42" s="37" t="s">
        <v>10</v>
      </c>
      <c r="G42" s="37">
        <v>38</v>
      </c>
      <c r="H42" s="40">
        <f>VLOOKUP(F42,[1]ANANPURNA!$G$4:$H$71,2,FALSE)</f>
        <v>37</v>
      </c>
      <c r="I42" s="40">
        <v>20</v>
      </c>
      <c r="J42" s="40">
        <f t="shared" si="2"/>
        <v>1426</v>
      </c>
      <c r="K42" s="37" t="s">
        <v>28</v>
      </c>
    </row>
    <row r="43" spans="1:11" x14ac:dyDescent="0.25">
      <c r="A43" s="36">
        <f t="shared" si="1"/>
        <v>42</v>
      </c>
      <c r="B43" s="37" t="s">
        <v>289</v>
      </c>
      <c r="C43" s="37" t="s">
        <v>302</v>
      </c>
      <c r="D43" s="37" t="s">
        <v>303</v>
      </c>
      <c r="E43" s="46" t="s">
        <v>19</v>
      </c>
      <c r="F43" s="37" t="s">
        <v>55</v>
      </c>
      <c r="G43" s="37">
        <v>39</v>
      </c>
      <c r="H43" s="40">
        <f>VLOOKUP(F43,[1]ANANPURNA!$G$4:$H$71,2,FALSE)</f>
        <v>34</v>
      </c>
      <c r="I43" s="40">
        <v>20</v>
      </c>
      <c r="J43" s="40">
        <f t="shared" si="2"/>
        <v>1346</v>
      </c>
      <c r="K43" s="37" t="s">
        <v>60</v>
      </c>
    </row>
    <row r="44" spans="1:11" x14ac:dyDescent="0.25">
      <c r="A44" s="36">
        <f t="shared" si="1"/>
        <v>43</v>
      </c>
      <c r="B44" s="37" t="s">
        <v>69</v>
      </c>
      <c r="C44" s="37" t="s">
        <v>85</v>
      </c>
      <c r="D44" s="37" t="s">
        <v>86</v>
      </c>
      <c r="E44" s="46" t="s">
        <v>19</v>
      </c>
      <c r="F44" s="37" t="s">
        <v>87</v>
      </c>
      <c r="G44" s="37">
        <v>40</v>
      </c>
      <c r="H44" s="40">
        <f>VLOOKUP(F44,[1]ANANPURNA!$G$4:$H$71,2,FALSE)</f>
        <v>27</v>
      </c>
      <c r="I44" s="40">
        <v>20</v>
      </c>
      <c r="J44" s="40">
        <f t="shared" si="2"/>
        <v>1100</v>
      </c>
      <c r="K44" s="37" t="s">
        <v>88</v>
      </c>
    </row>
    <row r="45" spans="1:11" x14ac:dyDescent="0.25">
      <c r="A45" s="36">
        <f t="shared" si="1"/>
        <v>44</v>
      </c>
      <c r="B45" s="37" t="s">
        <v>112</v>
      </c>
      <c r="C45" s="38" t="s">
        <v>113</v>
      </c>
      <c r="D45" s="37" t="s">
        <v>65</v>
      </c>
      <c r="E45" s="46" t="s">
        <v>19</v>
      </c>
      <c r="F45" s="37" t="s">
        <v>11</v>
      </c>
      <c r="G45" s="37">
        <v>41</v>
      </c>
      <c r="H45" s="40">
        <f>VLOOKUP(F45,[1]ANANPURNA!$G$4:$H$71,2,FALSE)</f>
        <v>29</v>
      </c>
      <c r="I45" s="40">
        <v>20</v>
      </c>
      <c r="J45" s="40">
        <f t="shared" si="2"/>
        <v>1209</v>
      </c>
      <c r="K45" s="37" t="s">
        <v>32</v>
      </c>
    </row>
    <row r="46" spans="1:11" x14ac:dyDescent="0.25">
      <c r="A46" s="36">
        <f t="shared" si="1"/>
        <v>45</v>
      </c>
      <c r="B46" s="37" t="s">
        <v>192</v>
      </c>
      <c r="C46" s="38" t="s">
        <v>204</v>
      </c>
      <c r="D46" s="37" t="s">
        <v>205</v>
      </c>
      <c r="E46" s="46" t="s">
        <v>19</v>
      </c>
      <c r="F46" s="37" t="s">
        <v>11</v>
      </c>
      <c r="G46" s="37">
        <v>41</v>
      </c>
      <c r="H46" s="40">
        <f>VLOOKUP(F46,[1]ANANPURNA!$G$4:$H$71,2,FALSE)</f>
        <v>29</v>
      </c>
      <c r="I46" s="40">
        <v>20</v>
      </c>
      <c r="J46" s="40">
        <f t="shared" si="2"/>
        <v>1209</v>
      </c>
      <c r="K46" s="37" t="s">
        <v>49</v>
      </c>
    </row>
    <row r="47" spans="1:11" x14ac:dyDescent="0.25">
      <c r="A47" s="36">
        <f t="shared" si="1"/>
        <v>46</v>
      </c>
      <c r="B47" s="37" t="s">
        <v>69</v>
      </c>
      <c r="C47" s="38" t="s">
        <v>74</v>
      </c>
      <c r="D47" s="37" t="s">
        <v>75</v>
      </c>
      <c r="E47" s="46" t="s">
        <v>19</v>
      </c>
      <c r="F47" s="37" t="s">
        <v>11</v>
      </c>
      <c r="G47" s="37">
        <v>42</v>
      </c>
      <c r="H47" s="40">
        <f>VLOOKUP(F47,[1]ANANPURNA!$G$4:$H$71,2,FALSE)</f>
        <v>29</v>
      </c>
      <c r="I47" s="40">
        <v>20</v>
      </c>
      <c r="J47" s="40">
        <f t="shared" si="2"/>
        <v>1238</v>
      </c>
      <c r="K47" s="37" t="s">
        <v>32</v>
      </c>
    </row>
    <row r="48" spans="1:11" x14ac:dyDescent="0.25">
      <c r="A48" s="36">
        <f t="shared" si="1"/>
        <v>47</v>
      </c>
      <c r="B48" s="37" t="s">
        <v>332</v>
      </c>
      <c r="C48" s="38" t="s">
        <v>337</v>
      </c>
      <c r="D48" s="37" t="s">
        <v>338</v>
      </c>
      <c r="E48" s="46" t="s">
        <v>19</v>
      </c>
      <c r="F48" s="37" t="s">
        <v>10</v>
      </c>
      <c r="G48" s="37">
        <v>42</v>
      </c>
      <c r="H48" s="40">
        <f>VLOOKUP(F48,[1]ANANPURNA!$G$4:$H$71,2,FALSE)</f>
        <v>37</v>
      </c>
      <c r="I48" s="40">
        <v>20</v>
      </c>
      <c r="J48" s="40">
        <f t="shared" si="2"/>
        <v>1574</v>
      </c>
      <c r="K48" s="37" t="s">
        <v>28</v>
      </c>
    </row>
    <row r="49" spans="1:11" x14ac:dyDescent="0.25">
      <c r="A49" s="36">
        <f t="shared" si="1"/>
        <v>48</v>
      </c>
      <c r="B49" s="37" t="s">
        <v>192</v>
      </c>
      <c r="C49" s="38" t="s">
        <v>200</v>
      </c>
      <c r="D49" s="37" t="s">
        <v>201</v>
      </c>
      <c r="E49" s="46" t="s">
        <v>19</v>
      </c>
      <c r="F49" s="37" t="s">
        <v>43</v>
      </c>
      <c r="G49" s="37">
        <v>44</v>
      </c>
      <c r="H49" s="40">
        <f>VLOOKUP(F49,[1]ANANPURNA!$G$4:$H$71,2,FALSE)</f>
        <v>42</v>
      </c>
      <c r="I49" s="40">
        <v>20</v>
      </c>
      <c r="J49" s="40">
        <f t="shared" si="2"/>
        <v>1868</v>
      </c>
      <c r="K49" s="37" t="s">
        <v>50</v>
      </c>
    </row>
    <row r="50" spans="1:11" x14ac:dyDescent="0.25">
      <c r="A50" s="36">
        <f t="shared" si="1"/>
        <v>49</v>
      </c>
      <c r="B50" s="37" t="s">
        <v>208</v>
      </c>
      <c r="C50" s="37" t="s">
        <v>225</v>
      </c>
      <c r="D50" s="37" t="s">
        <v>226</v>
      </c>
      <c r="E50" s="46" t="s">
        <v>19</v>
      </c>
      <c r="F50" s="37" t="s">
        <v>13</v>
      </c>
      <c r="G50" s="37">
        <v>44</v>
      </c>
      <c r="H50" s="40">
        <f>VLOOKUP(F50,[1]ANANPURNA!$G$4:$H$71,2,FALSE)</f>
        <v>28</v>
      </c>
      <c r="I50" s="40">
        <v>20</v>
      </c>
      <c r="J50" s="40">
        <f t="shared" si="2"/>
        <v>1252</v>
      </c>
      <c r="K50" s="37" t="s">
        <v>54</v>
      </c>
    </row>
    <row r="51" spans="1:11" x14ac:dyDescent="0.25">
      <c r="A51" s="36">
        <f t="shared" si="1"/>
        <v>50</v>
      </c>
      <c r="B51" s="37" t="s">
        <v>112</v>
      </c>
      <c r="C51" s="37" t="s">
        <v>121</v>
      </c>
      <c r="D51" s="37" t="s">
        <v>122</v>
      </c>
      <c r="E51" s="46" t="s">
        <v>19</v>
      </c>
      <c r="F51" s="37" t="s">
        <v>59</v>
      </c>
      <c r="G51" s="37">
        <v>49</v>
      </c>
      <c r="H51" s="40">
        <f>VLOOKUP(F51,[1]ANANPURNA!$G$4:$H$71,2,FALSE)</f>
        <v>30</v>
      </c>
      <c r="I51" s="40">
        <v>20</v>
      </c>
      <c r="J51" s="40">
        <f t="shared" si="2"/>
        <v>1490</v>
      </c>
      <c r="K51" s="37" t="s">
        <v>123</v>
      </c>
    </row>
    <row r="52" spans="1:11" x14ac:dyDescent="0.25">
      <c r="A52" s="36">
        <f t="shared" si="1"/>
        <v>51</v>
      </c>
      <c r="B52" s="37" t="s">
        <v>332</v>
      </c>
      <c r="C52" s="38" t="s">
        <v>339</v>
      </c>
      <c r="D52" s="37" t="s">
        <v>340</v>
      </c>
      <c r="E52" s="46" t="s">
        <v>19</v>
      </c>
      <c r="F52" s="37" t="s">
        <v>12</v>
      </c>
      <c r="G52" s="37">
        <v>49</v>
      </c>
      <c r="H52" s="40">
        <f>VLOOKUP(F52,[1]ANANPURNA!$G$4:$H$71,2,FALSE)</f>
        <v>28</v>
      </c>
      <c r="I52" s="40">
        <v>20</v>
      </c>
      <c r="J52" s="40">
        <f t="shared" si="2"/>
        <v>1392</v>
      </c>
      <c r="K52" s="37" t="s">
        <v>46</v>
      </c>
    </row>
    <row r="53" spans="1:11" x14ac:dyDescent="0.25">
      <c r="A53" s="36">
        <f t="shared" si="1"/>
        <v>52</v>
      </c>
      <c r="B53" s="37" t="s">
        <v>124</v>
      </c>
      <c r="C53" s="38" t="s">
        <v>131</v>
      </c>
      <c r="D53" s="37" t="s">
        <v>132</v>
      </c>
      <c r="E53" s="46" t="s">
        <v>19</v>
      </c>
      <c r="F53" s="37" t="s">
        <v>45</v>
      </c>
      <c r="G53" s="37">
        <v>50</v>
      </c>
      <c r="H53" s="40">
        <f>VLOOKUP(F53,[1]ANANPURNA!$G$4:$H$71,2,FALSE)</f>
        <v>43</v>
      </c>
      <c r="I53" s="40">
        <v>20</v>
      </c>
      <c r="J53" s="40">
        <f t="shared" si="2"/>
        <v>2170</v>
      </c>
      <c r="K53" s="37" t="s">
        <v>41</v>
      </c>
    </row>
    <row r="54" spans="1:11" x14ac:dyDescent="0.25">
      <c r="A54" s="36">
        <f t="shared" si="1"/>
        <v>53</v>
      </c>
      <c r="B54" s="37" t="s">
        <v>208</v>
      </c>
      <c r="C54" s="38" t="s">
        <v>211</v>
      </c>
      <c r="D54" s="37" t="s">
        <v>212</v>
      </c>
      <c r="E54" s="46" t="s">
        <v>19</v>
      </c>
      <c r="F54" s="37" t="s">
        <v>10</v>
      </c>
      <c r="G54" s="37">
        <v>50</v>
      </c>
      <c r="H54" s="40">
        <f>VLOOKUP(F54,[1]ANANPURNA!$G$4:$H$71,2,FALSE)</f>
        <v>37</v>
      </c>
      <c r="I54" s="40">
        <v>20</v>
      </c>
      <c r="J54" s="40">
        <f t="shared" si="2"/>
        <v>1870</v>
      </c>
      <c r="K54" s="37" t="s">
        <v>37</v>
      </c>
    </row>
    <row r="55" spans="1:11" x14ac:dyDescent="0.25">
      <c r="A55" s="36">
        <f t="shared" si="1"/>
        <v>54</v>
      </c>
      <c r="B55" s="37" t="s">
        <v>245</v>
      </c>
      <c r="C55" s="38" t="s">
        <v>255</v>
      </c>
      <c r="D55" s="37" t="s">
        <v>256</v>
      </c>
      <c r="E55" s="46" t="s">
        <v>19</v>
      </c>
      <c r="F55" s="37" t="s">
        <v>11</v>
      </c>
      <c r="G55" s="37">
        <v>50</v>
      </c>
      <c r="H55" s="40">
        <f>VLOOKUP(F55,[1]ANANPURNA!$G$4:$H$71,2,FALSE)</f>
        <v>29</v>
      </c>
      <c r="I55" s="40">
        <v>20</v>
      </c>
      <c r="J55" s="40">
        <f t="shared" si="2"/>
        <v>1470</v>
      </c>
      <c r="K55" s="37" t="s">
        <v>35</v>
      </c>
    </row>
    <row r="56" spans="1:11" x14ac:dyDescent="0.25">
      <c r="A56" s="36">
        <f t="shared" si="1"/>
        <v>55</v>
      </c>
      <c r="B56" s="37" t="s">
        <v>69</v>
      </c>
      <c r="C56" s="38" t="s">
        <v>70</v>
      </c>
      <c r="D56" s="37" t="s">
        <v>71</v>
      </c>
      <c r="E56" s="46" t="s">
        <v>19</v>
      </c>
      <c r="F56" s="37" t="s">
        <v>12</v>
      </c>
      <c r="G56" s="37">
        <v>51</v>
      </c>
      <c r="H56" s="40">
        <f>VLOOKUP(F56,[1]ANANPURNA!$G$4:$H$71,2,FALSE)</f>
        <v>28</v>
      </c>
      <c r="I56" s="40">
        <v>20</v>
      </c>
      <c r="J56" s="40">
        <f t="shared" si="2"/>
        <v>1448</v>
      </c>
      <c r="K56" s="37" t="s">
        <v>46</v>
      </c>
    </row>
    <row r="57" spans="1:11" x14ac:dyDescent="0.25">
      <c r="A57" s="36">
        <f t="shared" si="1"/>
        <v>56</v>
      </c>
      <c r="B57" s="37" t="s">
        <v>208</v>
      </c>
      <c r="C57" s="38" t="s">
        <v>209</v>
      </c>
      <c r="D57" s="37" t="s">
        <v>210</v>
      </c>
      <c r="E57" s="46" t="s">
        <v>19</v>
      </c>
      <c r="F57" s="37" t="s">
        <v>12</v>
      </c>
      <c r="G57" s="37">
        <v>53</v>
      </c>
      <c r="H57" s="40">
        <f>VLOOKUP(F57,[1]ANANPURNA!$G$4:$H$71,2,FALSE)</f>
        <v>28</v>
      </c>
      <c r="I57" s="40">
        <v>20</v>
      </c>
      <c r="J57" s="40">
        <f t="shared" si="2"/>
        <v>1504</v>
      </c>
      <c r="K57" s="37" t="s">
        <v>46</v>
      </c>
    </row>
    <row r="58" spans="1:11" x14ac:dyDescent="0.25">
      <c r="A58" s="36">
        <f t="shared" si="1"/>
        <v>57</v>
      </c>
      <c r="B58" s="37" t="s">
        <v>164</v>
      </c>
      <c r="C58" s="39" t="s">
        <v>179</v>
      </c>
      <c r="D58" s="37" t="s">
        <v>180</v>
      </c>
      <c r="E58" s="46" t="s">
        <v>19</v>
      </c>
      <c r="F58" s="37" t="s">
        <v>14</v>
      </c>
      <c r="G58" s="37">
        <v>54</v>
      </c>
      <c r="H58" s="40">
        <f>VLOOKUP(F58,[1]ANANPURNA!$G$4:$H$71,2,FALSE)</f>
        <v>38</v>
      </c>
      <c r="I58" s="40">
        <v>20</v>
      </c>
      <c r="J58" s="40">
        <f t="shared" si="2"/>
        <v>2072</v>
      </c>
      <c r="K58" s="37" t="s">
        <v>36</v>
      </c>
    </row>
    <row r="59" spans="1:11" x14ac:dyDescent="0.25">
      <c r="A59" s="36">
        <f t="shared" si="1"/>
        <v>58</v>
      </c>
      <c r="B59" s="37" t="s">
        <v>112</v>
      </c>
      <c r="C59" s="38" t="s">
        <v>119</v>
      </c>
      <c r="D59" s="37" t="s">
        <v>120</v>
      </c>
      <c r="E59" s="46" t="s">
        <v>19</v>
      </c>
      <c r="F59" s="37" t="s">
        <v>11</v>
      </c>
      <c r="G59" s="37">
        <v>56</v>
      </c>
      <c r="H59" s="40">
        <f>VLOOKUP(F59,[1]ANANPURNA!$G$4:$H$71,2,FALSE)</f>
        <v>29</v>
      </c>
      <c r="I59" s="40">
        <v>20</v>
      </c>
      <c r="J59" s="40">
        <f t="shared" si="2"/>
        <v>1644</v>
      </c>
      <c r="K59" s="37" t="s">
        <v>49</v>
      </c>
    </row>
    <row r="60" spans="1:11" x14ac:dyDescent="0.25">
      <c r="A60" s="36">
        <f t="shared" si="1"/>
        <v>59</v>
      </c>
      <c r="B60" s="37" t="s">
        <v>257</v>
      </c>
      <c r="C60" s="38" t="s">
        <v>258</v>
      </c>
      <c r="D60" s="37" t="s">
        <v>259</v>
      </c>
      <c r="E60" s="46" t="s">
        <v>19</v>
      </c>
      <c r="F60" s="37" t="s">
        <v>55</v>
      </c>
      <c r="G60" s="37">
        <v>56</v>
      </c>
      <c r="H60" s="40">
        <f>VLOOKUP(F60,[1]ANANPURNA!$G$4:$H$71,2,FALSE)</f>
        <v>34</v>
      </c>
      <c r="I60" s="40">
        <v>20</v>
      </c>
      <c r="J60" s="40">
        <f t="shared" si="2"/>
        <v>1924</v>
      </c>
      <c r="K60" s="37" t="s">
        <v>60</v>
      </c>
    </row>
    <row r="61" spans="1:11" x14ac:dyDescent="0.25">
      <c r="A61" s="36">
        <f t="shared" si="1"/>
        <v>60</v>
      </c>
      <c r="B61" s="37" t="s">
        <v>89</v>
      </c>
      <c r="C61" s="38" t="s">
        <v>90</v>
      </c>
      <c r="D61" s="37" t="s">
        <v>91</v>
      </c>
      <c r="E61" s="46" t="s">
        <v>19</v>
      </c>
      <c r="F61" s="37" t="s">
        <v>14</v>
      </c>
      <c r="G61" s="37">
        <v>58</v>
      </c>
      <c r="H61" s="40">
        <f>VLOOKUP(F61,[1]ANANPURNA!$G$4:$H$71,2,FALSE)</f>
        <v>38</v>
      </c>
      <c r="I61" s="40">
        <v>20</v>
      </c>
      <c r="J61" s="40">
        <f t="shared" si="2"/>
        <v>2224</v>
      </c>
      <c r="K61" s="37" t="s">
        <v>36</v>
      </c>
    </row>
    <row r="62" spans="1:11" x14ac:dyDescent="0.25">
      <c r="A62" s="36">
        <f t="shared" si="1"/>
        <v>61</v>
      </c>
      <c r="B62" s="37" t="s">
        <v>270</v>
      </c>
      <c r="C62" s="38" t="s">
        <v>279</v>
      </c>
      <c r="D62" s="37" t="s">
        <v>280</v>
      </c>
      <c r="E62" s="46" t="s">
        <v>19</v>
      </c>
      <c r="F62" s="37" t="s">
        <v>66</v>
      </c>
      <c r="G62" s="37">
        <v>58</v>
      </c>
      <c r="H62" s="40">
        <f>VLOOKUP(F62,[1]ANANPURNA!$G$4:$H$71,2,FALSE)</f>
        <v>26</v>
      </c>
      <c r="I62" s="40">
        <v>20</v>
      </c>
      <c r="J62" s="40">
        <f t="shared" si="2"/>
        <v>1528</v>
      </c>
      <c r="K62" s="37" t="s">
        <v>67</v>
      </c>
    </row>
    <row r="63" spans="1:11" x14ac:dyDescent="0.25">
      <c r="A63" s="36">
        <f t="shared" si="1"/>
        <v>62</v>
      </c>
      <c r="B63" s="37" t="s">
        <v>124</v>
      </c>
      <c r="C63" s="37" t="s">
        <v>149</v>
      </c>
      <c r="D63" s="37" t="s">
        <v>150</v>
      </c>
      <c r="E63" s="46" t="s">
        <v>19</v>
      </c>
      <c r="F63" s="37" t="s">
        <v>151</v>
      </c>
      <c r="G63" s="37">
        <v>59</v>
      </c>
      <c r="H63" s="40">
        <f>VLOOKUP(F63,[1]ANANPURNA!$G$4:$H$71,2,FALSE)</f>
        <v>28</v>
      </c>
      <c r="I63" s="40">
        <v>20</v>
      </c>
      <c r="J63" s="40">
        <f t="shared" si="2"/>
        <v>1672</v>
      </c>
      <c r="K63" s="37" t="s">
        <v>152</v>
      </c>
    </row>
    <row r="64" spans="1:11" x14ac:dyDescent="0.25">
      <c r="A64" s="36">
        <f t="shared" si="1"/>
        <v>63</v>
      </c>
      <c r="B64" s="37" t="s">
        <v>124</v>
      </c>
      <c r="C64" s="38" t="s">
        <v>125</v>
      </c>
      <c r="D64" s="37" t="s">
        <v>126</v>
      </c>
      <c r="E64" s="46" t="s">
        <v>19</v>
      </c>
      <c r="F64" s="37" t="s">
        <v>15</v>
      </c>
      <c r="G64" s="37">
        <v>60</v>
      </c>
      <c r="H64" s="40">
        <f>VLOOKUP(F64,[1]ANANPURNA!$G$4:$H$71,2,FALSE)</f>
        <v>30</v>
      </c>
      <c r="I64" s="40">
        <v>20</v>
      </c>
      <c r="J64" s="40">
        <f t="shared" si="2"/>
        <v>1820</v>
      </c>
      <c r="K64" s="37" t="s">
        <v>48</v>
      </c>
    </row>
    <row r="65" spans="1:11" x14ac:dyDescent="0.25">
      <c r="A65" s="36">
        <f t="shared" si="1"/>
        <v>64</v>
      </c>
      <c r="B65" s="37" t="s">
        <v>332</v>
      </c>
      <c r="C65" s="38" t="s">
        <v>349</v>
      </c>
      <c r="D65" s="37" t="s">
        <v>350</v>
      </c>
      <c r="E65" s="46" t="s">
        <v>19</v>
      </c>
      <c r="F65" s="37" t="s">
        <v>15</v>
      </c>
      <c r="G65" s="37">
        <v>60</v>
      </c>
      <c r="H65" s="40">
        <f>VLOOKUP(F65,[1]ANANPURNA!$G$4:$H$71,2,FALSE)</f>
        <v>30</v>
      </c>
      <c r="I65" s="40">
        <v>20</v>
      </c>
      <c r="J65" s="40">
        <f t="shared" si="2"/>
        <v>1820</v>
      </c>
      <c r="K65" s="37" t="s">
        <v>48</v>
      </c>
    </row>
    <row r="66" spans="1:11" x14ac:dyDescent="0.25">
      <c r="A66" s="36">
        <f t="shared" si="1"/>
        <v>65</v>
      </c>
      <c r="B66" s="37" t="s">
        <v>332</v>
      </c>
      <c r="C66" s="38" t="s">
        <v>347</v>
      </c>
      <c r="D66" s="37" t="s">
        <v>348</v>
      </c>
      <c r="E66" s="46" t="s">
        <v>19</v>
      </c>
      <c r="F66" s="37" t="s">
        <v>15</v>
      </c>
      <c r="G66" s="37">
        <v>62</v>
      </c>
      <c r="H66" s="40">
        <f>VLOOKUP(F66,[1]ANANPURNA!$G$4:$H$71,2,FALSE)</f>
        <v>30</v>
      </c>
      <c r="I66" s="40">
        <v>20</v>
      </c>
      <c r="J66" s="40">
        <f t="shared" ref="J66:J93" si="3">G66*H66+I66</f>
        <v>1880</v>
      </c>
      <c r="K66" s="37" t="s">
        <v>31</v>
      </c>
    </row>
    <row r="67" spans="1:11" x14ac:dyDescent="0.25">
      <c r="A67" s="36">
        <f t="shared" si="1"/>
        <v>66</v>
      </c>
      <c r="B67" s="37" t="s">
        <v>164</v>
      </c>
      <c r="C67" s="38" t="s">
        <v>175</v>
      </c>
      <c r="D67" s="37" t="s">
        <v>176</v>
      </c>
      <c r="E67" s="46" t="s">
        <v>19</v>
      </c>
      <c r="F67" s="37" t="s">
        <v>17</v>
      </c>
      <c r="G67" s="37">
        <v>63</v>
      </c>
      <c r="H67" s="40">
        <f>VLOOKUP(F67,[1]ANANPURNA!$G$4:$H$71,2,FALSE)</f>
        <v>32</v>
      </c>
      <c r="I67" s="40">
        <v>20</v>
      </c>
      <c r="J67" s="40">
        <f t="shared" si="3"/>
        <v>2036</v>
      </c>
      <c r="K67" s="37" t="s">
        <v>27</v>
      </c>
    </row>
    <row r="68" spans="1:11" x14ac:dyDescent="0.25">
      <c r="A68" s="36">
        <f t="shared" ref="A68:A132" si="4">A67+1</f>
        <v>67</v>
      </c>
      <c r="B68" s="37" t="s">
        <v>124</v>
      </c>
      <c r="C68" s="38" t="s">
        <v>137</v>
      </c>
      <c r="D68" s="37" t="s">
        <v>138</v>
      </c>
      <c r="E68" s="46" t="s">
        <v>19</v>
      </c>
      <c r="F68" s="37" t="s">
        <v>15</v>
      </c>
      <c r="G68" s="37">
        <v>64</v>
      </c>
      <c r="H68" s="40">
        <f>VLOOKUP(F68,[1]ANANPURNA!$G$4:$H$71,2,FALSE)</f>
        <v>30</v>
      </c>
      <c r="I68" s="40">
        <v>20</v>
      </c>
      <c r="J68" s="40">
        <f t="shared" si="3"/>
        <v>1940</v>
      </c>
      <c r="K68" s="37" t="s">
        <v>30</v>
      </c>
    </row>
    <row r="69" spans="1:11" x14ac:dyDescent="0.25">
      <c r="A69" s="36">
        <f t="shared" si="4"/>
        <v>68</v>
      </c>
      <c r="B69" s="37" t="s">
        <v>309</v>
      </c>
      <c r="C69" s="38" t="s">
        <v>310</v>
      </c>
      <c r="D69" s="37" t="s">
        <v>311</v>
      </c>
      <c r="E69" s="46" t="s">
        <v>19</v>
      </c>
      <c r="F69" s="37" t="s">
        <v>11</v>
      </c>
      <c r="G69" s="37">
        <v>67</v>
      </c>
      <c r="H69" s="40">
        <f>VLOOKUP(F69,[1]ANANPURNA!$G$4:$H$71,2,FALSE)</f>
        <v>29</v>
      </c>
      <c r="I69" s="40">
        <v>20</v>
      </c>
      <c r="J69" s="40">
        <f t="shared" si="3"/>
        <v>1963</v>
      </c>
      <c r="K69" s="37" t="s">
        <v>49</v>
      </c>
    </row>
    <row r="70" spans="1:11" x14ac:dyDescent="0.25">
      <c r="A70" s="36">
        <f t="shared" si="4"/>
        <v>69</v>
      </c>
      <c r="B70" s="37" t="s">
        <v>157</v>
      </c>
      <c r="C70" s="37" t="s">
        <v>162</v>
      </c>
      <c r="D70" s="37" t="s">
        <v>163</v>
      </c>
      <c r="E70" s="46" t="s">
        <v>19</v>
      </c>
      <c r="F70" s="37" t="s">
        <v>11</v>
      </c>
      <c r="G70" s="37">
        <v>68</v>
      </c>
      <c r="H70" s="40">
        <f>VLOOKUP(F70,[1]ANANPURNA!$G$4:$H$71,2,FALSE)</f>
        <v>29</v>
      </c>
      <c r="I70" s="40">
        <v>20</v>
      </c>
      <c r="J70" s="40">
        <f t="shared" si="3"/>
        <v>1992</v>
      </c>
      <c r="K70" s="37" t="s">
        <v>49</v>
      </c>
    </row>
    <row r="71" spans="1:11" x14ac:dyDescent="0.25">
      <c r="A71" s="36">
        <f t="shared" si="4"/>
        <v>70</v>
      </c>
      <c r="B71" s="37" t="s">
        <v>227</v>
      </c>
      <c r="C71" s="38" t="s">
        <v>228</v>
      </c>
      <c r="D71" s="37" t="s">
        <v>229</v>
      </c>
      <c r="E71" s="46" t="s">
        <v>19</v>
      </c>
      <c r="F71" s="37" t="s">
        <v>25</v>
      </c>
      <c r="G71" s="37">
        <v>68</v>
      </c>
      <c r="H71" s="40">
        <f>VLOOKUP(F71,[1]ANANPURNA!$G$4:$H$71,2,FALSE)</f>
        <v>32</v>
      </c>
      <c r="I71" s="40">
        <v>20</v>
      </c>
      <c r="J71" s="40">
        <f t="shared" si="3"/>
        <v>2196</v>
      </c>
      <c r="K71" s="37" t="s">
        <v>26</v>
      </c>
    </row>
    <row r="72" spans="1:11" x14ac:dyDescent="0.25">
      <c r="A72" s="36">
        <f t="shared" si="4"/>
        <v>71</v>
      </c>
      <c r="B72" s="37" t="s">
        <v>309</v>
      </c>
      <c r="C72" s="38" t="s">
        <v>322</v>
      </c>
      <c r="D72" s="37" t="s">
        <v>323</v>
      </c>
      <c r="E72" s="46" t="s">
        <v>19</v>
      </c>
      <c r="F72" s="37" t="s">
        <v>15</v>
      </c>
      <c r="G72" s="37">
        <v>68</v>
      </c>
      <c r="H72" s="40">
        <f>VLOOKUP(F72,[1]ANANPURNA!$G$4:$H$71,2,FALSE)</f>
        <v>30</v>
      </c>
      <c r="I72" s="40">
        <v>20</v>
      </c>
      <c r="J72" s="40">
        <f t="shared" si="3"/>
        <v>2060</v>
      </c>
      <c r="K72" s="37" t="s">
        <v>31</v>
      </c>
    </row>
    <row r="73" spans="1:11" x14ac:dyDescent="0.25">
      <c r="A73" s="36">
        <f t="shared" si="4"/>
        <v>72</v>
      </c>
      <c r="B73" s="37" t="s">
        <v>227</v>
      </c>
      <c r="C73" s="37" t="s">
        <v>230</v>
      </c>
      <c r="D73" s="37" t="s">
        <v>231</v>
      </c>
      <c r="E73" s="46" t="s">
        <v>19</v>
      </c>
      <c r="F73" s="37" t="s">
        <v>18</v>
      </c>
      <c r="G73" s="37">
        <v>69</v>
      </c>
      <c r="H73" s="40">
        <f>VLOOKUP(F73,[1]ANANPURNA!$G$4:$H$71,2,FALSE)</f>
        <v>34</v>
      </c>
      <c r="I73" s="40">
        <v>20</v>
      </c>
      <c r="J73" s="40">
        <f t="shared" si="3"/>
        <v>2366</v>
      </c>
      <c r="K73" s="37" t="s">
        <v>44</v>
      </c>
    </row>
    <row r="74" spans="1:11" x14ac:dyDescent="0.25">
      <c r="A74" s="36">
        <f t="shared" si="4"/>
        <v>73</v>
      </c>
      <c r="B74" s="37" t="s">
        <v>257</v>
      </c>
      <c r="C74" s="37" t="s">
        <v>268</v>
      </c>
      <c r="D74" s="37" t="s">
        <v>269</v>
      </c>
      <c r="E74" s="46" t="s">
        <v>19</v>
      </c>
      <c r="F74" s="37" t="s">
        <v>14</v>
      </c>
      <c r="G74" s="37">
        <v>69</v>
      </c>
      <c r="H74" s="40">
        <f>VLOOKUP(F74,[1]ANANPURNA!$G$4:$H$71,2,FALSE)</f>
        <v>38</v>
      </c>
      <c r="I74" s="40">
        <v>20</v>
      </c>
      <c r="J74" s="40">
        <f t="shared" si="3"/>
        <v>2642</v>
      </c>
      <c r="K74" s="37" t="s">
        <v>36</v>
      </c>
    </row>
    <row r="75" spans="1:11" x14ac:dyDescent="0.25">
      <c r="A75" s="36">
        <f t="shared" si="4"/>
        <v>74</v>
      </c>
      <c r="B75" s="37" t="s">
        <v>181</v>
      </c>
      <c r="C75" s="37" t="s">
        <v>188</v>
      </c>
      <c r="D75" s="37" t="s">
        <v>189</v>
      </c>
      <c r="E75" s="46" t="s">
        <v>19</v>
      </c>
      <c r="F75" s="37" t="s">
        <v>11</v>
      </c>
      <c r="G75" s="37">
        <v>70</v>
      </c>
      <c r="H75" s="40">
        <f>VLOOKUP(F75,[1]ANANPURNA!$G$4:$H$71,2,FALSE)</f>
        <v>29</v>
      </c>
      <c r="I75" s="40">
        <v>20</v>
      </c>
      <c r="J75" s="40">
        <f t="shared" si="3"/>
        <v>2050</v>
      </c>
      <c r="K75" s="37" t="s">
        <v>49</v>
      </c>
    </row>
    <row r="76" spans="1:11" x14ac:dyDescent="0.25">
      <c r="A76" s="36">
        <f t="shared" si="4"/>
        <v>75</v>
      </c>
      <c r="B76" s="37" t="s">
        <v>69</v>
      </c>
      <c r="C76" s="38" t="s">
        <v>78</v>
      </c>
      <c r="D76" s="37" t="s">
        <v>79</v>
      </c>
      <c r="E76" s="46" t="s">
        <v>19</v>
      </c>
      <c r="F76" s="37" t="s">
        <v>18</v>
      </c>
      <c r="G76" s="37">
        <v>71</v>
      </c>
      <c r="H76" s="40">
        <f>VLOOKUP(F76,[1]ANANPURNA!$G$4:$H$71,2,FALSE)</f>
        <v>34</v>
      </c>
      <c r="I76" s="40">
        <v>20</v>
      </c>
      <c r="J76" s="40">
        <f t="shared" si="3"/>
        <v>2434</v>
      </c>
      <c r="K76" s="37" t="s">
        <v>44</v>
      </c>
    </row>
    <row r="77" spans="1:11" x14ac:dyDescent="0.25">
      <c r="A77" s="36">
        <f t="shared" si="4"/>
        <v>76</v>
      </c>
      <c r="B77" s="37" t="s">
        <v>100</v>
      </c>
      <c r="C77" s="38" t="s">
        <v>101</v>
      </c>
      <c r="D77" s="37" t="s">
        <v>102</v>
      </c>
      <c r="E77" s="46" t="s">
        <v>19</v>
      </c>
      <c r="F77" s="37" t="s">
        <v>17</v>
      </c>
      <c r="G77" s="37">
        <v>72</v>
      </c>
      <c r="H77" s="40">
        <f>VLOOKUP(F77,[1]ANANPURNA!$G$4:$H$71,2,FALSE)</f>
        <v>32</v>
      </c>
      <c r="I77" s="40">
        <v>20</v>
      </c>
      <c r="J77" s="40">
        <f t="shared" si="3"/>
        <v>2324</v>
      </c>
      <c r="K77" s="37" t="s">
        <v>27</v>
      </c>
    </row>
    <row r="78" spans="1:11" x14ac:dyDescent="0.25">
      <c r="A78" s="36">
        <f t="shared" si="4"/>
        <v>77</v>
      </c>
      <c r="B78" s="37" t="s">
        <v>89</v>
      </c>
      <c r="C78" s="38" t="s">
        <v>92</v>
      </c>
      <c r="D78" s="37" t="s">
        <v>93</v>
      </c>
      <c r="E78" s="46" t="s">
        <v>19</v>
      </c>
      <c r="F78" s="37" t="s">
        <v>15</v>
      </c>
      <c r="G78" s="37">
        <v>73</v>
      </c>
      <c r="H78" s="40">
        <f>VLOOKUP(F78,[1]ANANPURNA!$G$4:$H$71,2,FALSE)</f>
        <v>30</v>
      </c>
      <c r="I78" s="40">
        <v>20</v>
      </c>
      <c r="J78" s="40">
        <f t="shared" si="3"/>
        <v>2210</v>
      </c>
      <c r="K78" s="37" t="s">
        <v>31</v>
      </c>
    </row>
    <row r="79" spans="1:11" x14ac:dyDescent="0.25">
      <c r="A79" s="36">
        <f t="shared" si="4"/>
        <v>78</v>
      </c>
      <c r="B79" s="37" t="s">
        <v>270</v>
      </c>
      <c r="C79" s="38" t="s">
        <v>283</v>
      </c>
      <c r="D79" s="37" t="s">
        <v>284</v>
      </c>
      <c r="E79" s="46" t="s">
        <v>19</v>
      </c>
      <c r="F79" s="37" t="s">
        <v>12</v>
      </c>
      <c r="G79" s="37">
        <v>74</v>
      </c>
      <c r="H79" s="40">
        <f>VLOOKUP(F79,[1]ANANPURNA!$G$4:$H$71,2,FALSE)</f>
        <v>28</v>
      </c>
      <c r="I79" s="40">
        <v>20</v>
      </c>
      <c r="J79" s="40">
        <f t="shared" si="3"/>
        <v>2092</v>
      </c>
      <c r="K79" s="37" t="s">
        <v>29</v>
      </c>
    </row>
    <row r="80" spans="1:11" x14ac:dyDescent="0.25">
      <c r="A80" s="36">
        <f t="shared" si="4"/>
        <v>79</v>
      </c>
      <c r="B80" s="37" t="s">
        <v>289</v>
      </c>
      <c r="C80" s="37" t="s">
        <v>304</v>
      </c>
      <c r="D80" s="37" t="s">
        <v>305</v>
      </c>
      <c r="E80" s="46" t="s">
        <v>19</v>
      </c>
      <c r="F80" s="37" t="s">
        <v>306</v>
      </c>
      <c r="G80" s="37">
        <v>75</v>
      </c>
      <c r="H80" s="40">
        <f>VLOOKUP(F80,[1]ANANPURNA!$G$4:$H$71,2,FALSE)</f>
        <v>28</v>
      </c>
      <c r="I80" s="40">
        <v>20</v>
      </c>
      <c r="J80" s="40">
        <f t="shared" si="3"/>
        <v>2120</v>
      </c>
      <c r="K80" s="37" t="s">
        <v>39</v>
      </c>
    </row>
    <row r="81" spans="1:11" x14ac:dyDescent="0.25">
      <c r="A81" s="36">
        <f t="shared" si="4"/>
        <v>80</v>
      </c>
      <c r="B81" s="37" t="s">
        <v>112</v>
      </c>
      <c r="C81" s="38" t="s">
        <v>115</v>
      </c>
      <c r="D81" s="37" t="s">
        <v>116</v>
      </c>
      <c r="E81" s="46" t="s">
        <v>19</v>
      </c>
      <c r="F81" s="37" t="s">
        <v>11</v>
      </c>
      <c r="G81" s="37">
        <v>76</v>
      </c>
      <c r="H81" s="40">
        <f>VLOOKUP(F81,[1]ANANPURNA!$G$4:$H$71,2,FALSE)</f>
        <v>29</v>
      </c>
      <c r="I81" s="40">
        <v>20</v>
      </c>
      <c r="J81" s="40">
        <f t="shared" si="3"/>
        <v>2224</v>
      </c>
      <c r="K81" s="37" t="s">
        <v>35</v>
      </c>
    </row>
    <row r="82" spans="1:11" x14ac:dyDescent="0.25">
      <c r="A82" s="36">
        <f t="shared" si="4"/>
        <v>81</v>
      </c>
      <c r="B82" s="37" t="s">
        <v>124</v>
      </c>
      <c r="C82" s="38" t="s">
        <v>141</v>
      </c>
      <c r="D82" s="37" t="s">
        <v>142</v>
      </c>
      <c r="E82" s="46" t="s">
        <v>19</v>
      </c>
      <c r="F82" s="37" t="s">
        <v>143</v>
      </c>
      <c r="G82" s="37">
        <v>80</v>
      </c>
      <c r="H82" s="40">
        <f>VLOOKUP(F82,[1]ANANPURNA!$G$4:$H$71,2,FALSE)</f>
        <v>54</v>
      </c>
      <c r="I82" s="40">
        <v>20</v>
      </c>
      <c r="J82" s="40">
        <f t="shared" si="3"/>
        <v>4340</v>
      </c>
      <c r="K82" s="37" t="s">
        <v>144</v>
      </c>
    </row>
    <row r="83" spans="1:11" x14ac:dyDescent="0.25">
      <c r="A83" s="36">
        <f t="shared" si="4"/>
        <v>82</v>
      </c>
      <c r="B83" s="37" t="s">
        <v>181</v>
      </c>
      <c r="C83" s="38" t="s">
        <v>184</v>
      </c>
      <c r="D83" s="37" t="s">
        <v>185</v>
      </c>
      <c r="E83" s="46" t="s">
        <v>19</v>
      </c>
      <c r="F83" s="37" t="s">
        <v>15</v>
      </c>
      <c r="G83" s="37">
        <v>81</v>
      </c>
      <c r="H83" s="40">
        <f>VLOOKUP(F83,[1]ANANPURNA!$G$4:$H$71,2,FALSE)</f>
        <v>30</v>
      </c>
      <c r="I83" s="40">
        <v>20</v>
      </c>
      <c r="J83" s="40">
        <f t="shared" si="3"/>
        <v>2450</v>
      </c>
      <c r="K83" s="37" t="s">
        <v>31</v>
      </c>
    </row>
    <row r="84" spans="1:11" x14ac:dyDescent="0.25">
      <c r="A84" s="36">
        <f t="shared" si="4"/>
        <v>83</v>
      </c>
      <c r="B84" s="37" t="s">
        <v>245</v>
      </c>
      <c r="C84" s="38" t="s">
        <v>248</v>
      </c>
      <c r="D84" s="37" t="s">
        <v>249</v>
      </c>
      <c r="E84" s="46" t="s">
        <v>19</v>
      </c>
      <c r="F84" s="37" t="s">
        <v>12</v>
      </c>
      <c r="G84" s="37">
        <v>84</v>
      </c>
      <c r="H84" s="40">
        <f>VLOOKUP(F84,[1]ANANPURNA!$G$4:$H$71,2,FALSE)</f>
        <v>28</v>
      </c>
      <c r="I84" s="40">
        <v>20</v>
      </c>
      <c r="J84" s="40">
        <f t="shared" si="3"/>
        <v>2372</v>
      </c>
      <c r="K84" s="37" t="s">
        <v>46</v>
      </c>
    </row>
    <row r="85" spans="1:11" x14ac:dyDescent="0.25">
      <c r="A85" s="36">
        <f t="shared" si="4"/>
        <v>84</v>
      </c>
      <c r="B85" s="37" t="s">
        <v>245</v>
      </c>
      <c r="C85" s="38" t="s">
        <v>250</v>
      </c>
      <c r="D85" s="37" t="s">
        <v>251</v>
      </c>
      <c r="E85" s="46" t="s">
        <v>19</v>
      </c>
      <c r="F85" s="37" t="s">
        <v>11</v>
      </c>
      <c r="G85" s="37">
        <v>85</v>
      </c>
      <c r="H85" s="40">
        <f>VLOOKUP(F85,[1]ANANPURNA!$G$4:$H$71,2,FALSE)</f>
        <v>29</v>
      </c>
      <c r="I85" s="40">
        <v>20</v>
      </c>
      <c r="J85" s="40">
        <f t="shared" si="3"/>
        <v>2485</v>
      </c>
      <c r="K85" s="37" t="s">
        <v>252</v>
      </c>
    </row>
    <row r="86" spans="1:11" x14ac:dyDescent="0.25">
      <c r="A86" s="36">
        <f t="shared" si="4"/>
        <v>85</v>
      </c>
      <c r="B86" s="37" t="s">
        <v>332</v>
      </c>
      <c r="C86" s="38" t="s">
        <v>335</v>
      </c>
      <c r="D86" s="37" t="s">
        <v>336</v>
      </c>
      <c r="E86" s="46" t="s">
        <v>19</v>
      </c>
      <c r="F86" s="37" t="s">
        <v>11</v>
      </c>
      <c r="G86" s="37">
        <v>86</v>
      </c>
      <c r="H86" s="40">
        <f>VLOOKUP(F86,[1]ANANPURNA!$G$4:$H$71,2,FALSE)</f>
        <v>29</v>
      </c>
      <c r="I86" s="40">
        <v>20</v>
      </c>
      <c r="J86" s="40">
        <f t="shared" si="3"/>
        <v>2514</v>
      </c>
      <c r="K86" s="37" t="s">
        <v>49</v>
      </c>
    </row>
    <row r="87" spans="1:11" x14ac:dyDescent="0.25">
      <c r="A87" s="36">
        <f t="shared" si="4"/>
        <v>86</v>
      </c>
      <c r="B87" s="37" t="s">
        <v>309</v>
      </c>
      <c r="C87" s="38" t="s">
        <v>324</v>
      </c>
      <c r="D87" s="37" t="s">
        <v>319</v>
      </c>
      <c r="E87" s="46" t="s">
        <v>19</v>
      </c>
      <c r="F87" s="37" t="s">
        <v>40</v>
      </c>
      <c r="G87" s="37">
        <v>87</v>
      </c>
      <c r="H87" s="40">
        <f>VLOOKUP(F87,[1]ANANPURNA!$G$4:$H$71,2,FALSE)</f>
        <v>43</v>
      </c>
      <c r="I87" s="40">
        <v>20</v>
      </c>
      <c r="J87" s="40">
        <f t="shared" si="3"/>
        <v>3761</v>
      </c>
      <c r="K87" s="37" t="s">
        <v>50</v>
      </c>
    </row>
    <row r="88" spans="1:11" x14ac:dyDescent="0.25">
      <c r="A88" s="36">
        <f t="shared" si="4"/>
        <v>87</v>
      </c>
      <c r="B88" s="37" t="s">
        <v>257</v>
      </c>
      <c r="C88" s="37" t="s">
        <v>264</v>
      </c>
      <c r="D88" s="37" t="s">
        <v>265</v>
      </c>
      <c r="E88" s="46" t="s">
        <v>19</v>
      </c>
      <c r="F88" s="37" t="s">
        <v>15</v>
      </c>
      <c r="G88" s="37">
        <v>88</v>
      </c>
      <c r="H88" s="40">
        <f>VLOOKUP(F88,[1]ANANPURNA!$G$4:$H$71,2,FALSE)</f>
        <v>30</v>
      </c>
      <c r="I88" s="40">
        <v>20</v>
      </c>
      <c r="J88" s="40">
        <f t="shared" si="3"/>
        <v>2660</v>
      </c>
      <c r="K88" s="37" t="s">
        <v>30</v>
      </c>
    </row>
    <row r="89" spans="1:11" x14ac:dyDescent="0.25">
      <c r="A89" s="36">
        <f t="shared" si="4"/>
        <v>88</v>
      </c>
      <c r="B89" s="37" t="s">
        <v>245</v>
      </c>
      <c r="C89" s="38" t="s">
        <v>253</v>
      </c>
      <c r="D89" s="37" t="s">
        <v>254</v>
      </c>
      <c r="E89" s="46" t="s">
        <v>19</v>
      </c>
      <c r="F89" s="37" t="s">
        <v>17</v>
      </c>
      <c r="G89" s="37">
        <v>89</v>
      </c>
      <c r="H89" s="40">
        <f>VLOOKUP(F89,[1]ANANPURNA!$G$4:$H$71,2,FALSE)</f>
        <v>32</v>
      </c>
      <c r="I89" s="40">
        <v>20</v>
      </c>
      <c r="J89" s="40">
        <f t="shared" si="3"/>
        <v>2868</v>
      </c>
      <c r="K89" s="37" t="s">
        <v>27</v>
      </c>
    </row>
    <row r="90" spans="1:11" x14ac:dyDescent="0.25">
      <c r="A90" s="36">
        <f t="shared" si="4"/>
        <v>89</v>
      </c>
      <c r="B90" s="37" t="s">
        <v>100</v>
      </c>
      <c r="C90" s="37" t="s">
        <v>108</v>
      </c>
      <c r="D90" s="37" t="s">
        <v>109</v>
      </c>
      <c r="E90" s="46" t="s">
        <v>19</v>
      </c>
      <c r="F90" s="37" t="s">
        <v>15</v>
      </c>
      <c r="G90" s="37">
        <v>92</v>
      </c>
      <c r="H90" s="40">
        <f>VLOOKUP(F90,[1]ANANPURNA!$G$4:$H$71,2,FALSE)</f>
        <v>30</v>
      </c>
      <c r="I90" s="40">
        <v>20</v>
      </c>
      <c r="J90" s="40">
        <f t="shared" si="3"/>
        <v>2780</v>
      </c>
      <c r="K90" s="37" t="s">
        <v>53</v>
      </c>
    </row>
    <row r="91" spans="1:11" x14ac:dyDescent="0.25">
      <c r="A91" s="36">
        <f t="shared" si="4"/>
        <v>90</v>
      </c>
      <c r="B91" s="37" t="s">
        <v>192</v>
      </c>
      <c r="C91" s="38" t="s">
        <v>193</v>
      </c>
      <c r="D91" s="37" t="s">
        <v>194</v>
      </c>
      <c r="E91" s="46" t="s">
        <v>19</v>
      </c>
      <c r="F91" s="37" t="s">
        <v>15</v>
      </c>
      <c r="G91" s="37">
        <v>92</v>
      </c>
      <c r="H91" s="40">
        <f>VLOOKUP(F91,[1]ANANPURNA!$G$4:$H$71,2,FALSE)</f>
        <v>30</v>
      </c>
      <c r="I91" s="40">
        <v>20</v>
      </c>
      <c r="J91" s="40">
        <f t="shared" si="3"/>
        <v>2780</v>
      </c>
      <c r="K91" s="37" t="s">
        <v>30</v>
      </c>
    </row>
    <row r="92" spans="1:11" x14ac:dyDescent="0.25">
      <c r="A92" s="36">
        <f t="shared" si="4"/>
        <v>91</v>
      </c>
      <c r="B92" s="37" t="s">
        <v>208</v>
      </c>
      <c r="C92" s="38" t="s">
        <v>219</v>
      </c>
      <c r="D92" s="37" t="s">
        <v>220</v>
      </c>
      <c r="E92" s="46" t="s">
        <v>19</v>
      </c>
      <c r="F92" s="37" t="s">
        <v>15</v>
      </c>
      <c r="G92" s="37">
        <v>93</v>
      </c>
      <c r="H92" s="40">
        <f>VLOOKUP(F92,[1]ANANPURNA!$G$4:$H$71,2,FALSE)</f>
        <v>30</v>
      </c>
      <c r="I92" s="40">
        <v>20</v>
      </c>
      <c r="J92" s="40">
        <f t="shared" si="3"/>
        <v>2810</v>
      </c>
      <c r="K92" s="37" t="s">
        <v>53</v>
      </c>
    </row>
    <row r="93" spans="1:11" x14ac:dyDescent="0.25">
      <c r="A93" s="36">
        <f t="shared" si="4"/>
        <v>92</v>
      </c>
      <c r="B93" s="37" t="s">
        <v>157</v>
      </c>
      <c r="C93" s="37" t="s">
        <v>158</v>
      </c>
      <c r="D93" s="37" t="s">
        <v>159</v>
      </c>
      <c r="E93" s="46" t="s">
        <v>19</v>
      </c>
      <c r="F93" s="37" t="s">
        <v>10</v>
      </c>
      <c r="G93" s="37">
        <v>94</v>
      </c>
      <c r="H93" s="40">
        <f>VLOOKUP(F93,[1]ANANPURNA!$G$4:$H$71,2,FALSE)</f>
        <v>37</v>
      </c>
      <c r="I93" s="40">
        <v>20</v>
      </c>
      <c r="J93" s="40">
        <f t="shared" si="3"/>
        <v>3498</v>
      </c>
      <c r="K93" s="37" t="s">
        <v>37</v>
      </c>
    </row>
    <row r="94" spans="1:11" x14ac:dyDescent="0.25">
      <c r="A94" s="36"/>
      <c r="B94" s="37"/>
      <c r="C94" s="37"/>
      <c r="D94" s="37"/>
      <c r="E94" s="46"/>
      <c r="F94" s="37"/>
      <c r="G94" s="37">
        <f>SUM(G2:G93)</f>
        <v>4042</v>
      </c>
      <c r="H94" s="40"/>
      <c r="I94" s="40"/>
      <c r="J94" s="40"/>
      <c r="K94" s="37"/>
    </row>
    <row r="95" spans="1:11" x14ac:dyDescent="0.25">
      <c r="A95" s="36"/>
      <c r="B95" s="37"/>
      <c r="C95" s="37"/>
      <c r="D95" s="37"/>
      <c r="E95" s="46"/>
      <c r="F95" s="37"/>
      <c r="G95" s="37"/>
      <c r="H95" s="40"/>
      <c r="I95" s="40"/>
      <c r="J95" s="40"/>
      <c r="K95" s="37"/>
    </row>
    <row r="96" spans="1:11" x14ac:dyDescent="0.25">
      <c r="A96" s="36"/>
      <c r="B96" s="37"/>
      <c r="C96" s="37"/>
      <c r="D96" s="37"/>
      <c r="E96" s="46"/>
      <c r="F96" s="37"/>
      <c r="G96" s="37"/>
      <c r="H96" s="40"/>
      <c r="I96" s="40"/>
      <c r="J96" s="40"/>
      <c r="K96" s="37"/>
    </row>
    <row r="97" spans="1:11" x14ac:dyDescent="0.25">
      <c r="A97" s="36">
        <f>A93+1</f>
        <v>93</v>
      </c>
      <c r="B97" s="37" t="s">
        <v>192</v>
      </c>
      <c r="C97" s="38" t="s">
        <v>195</v>
      </c>
      <c r="D97" s="37" t="s">
        <v>196</v>
      </c>
      <c r="E97" s="46" t="s">
        <v>19</v>
      </c>
      <c r="F97" s="37" t="s">
        <v>11</v>
      </c>
      <c r="G97" s="37">
        <v>100</v>
      </c>
      <c r="H97" s="40">
        <f>VLOOKUP(F97,[1]ANANPURNA!$G$4:$H$71,2,FALSE)</f>
        <v>29</v>
      </c>
      <c r="I97" s="40">
        <v>20</v>
      </c>
      <c r="J97" s="40">
        <f t="shared" ref="J97:J123" si="5">G97*H97+I97</f>
        <v>2920</v>
      </c>
      <c r="K97" s="37" t="s">
        <v>32</v>
      </c>
    </row>
    <row r="98" spans="1:11" x14ac:dyDescent="0.25">
      <c r="A98" s="36">
        <f t="shared" si="4"/>
        <v>94</v>
      </c>
      <c r="B98" s="37" t="s">
        <v>112</v>
      </c>
      <c r="C98" s="38" t="s">
        <v>117</v>
      </c>
      <c r="D98" s="37" t="s">
        <v>118</v>
      </c>
      <c r="E98" s="46" t="s">
        <v>19</v>
      </c>
      <c r="F98" s="37" t="s">
        <v>11</v>
      </c>
      <c r="G98" s="37">
        <v>102</v>
      </c>
      <c r="H98" s="40">
        <f>VLOOKUP(F98,[1]ANANPURNA!$G$4:$H$71,2,FALSE)</f>
        <v>29</v>
      </c>
      <c r="I98" s="40">
        <v>20</v>
      </c>
      <c r="J98" s="40">
        <f t="shared" si="5"/>
        <v>2978</v>
      </c>
      <c r="K98" s="37" t="s">
        <v>35</v>
      </c>
    </row>
    <row r="99" spans="1:11" x14ac:dyDescent="0.25">
      <c r="A99" s="36">
        <f t="shared" si="4"/>
        <v>95</v>
      </c>
      <c r="B99" s="37" t="s">
        <v>332</v>
      </c>
      <c r="C99" s="38" t="s">
        <v>343</v>
      </c>
      <c r="D99" s="37" t="s">
        <v>344</v>
      </c>
      <c r="E99" s="46" t="s">
        <v>19</v>
      </c>
      <c r="F99" s="37" t="s">
        <v>15</v>
      </c>
      <c r="G99" s="37">
        <v>102</v>
      </c>
      <c r="H99" s="40">
        <f>VLOOKUP(F99,[1]ANANPURNA!$G$4:$H$71,2,FALSE)</f>
        <v>30</v>
      </c>
      <c r="I99" s="40">
        <v>20</v>
      </c>
      <c r="J99" s="40">
        <f t="shared" si="5"/>
        <v>3080</v>
      </c>
      <c r="K99" s="37" t="s">
        <v>30</v>
      </c>
    </row>
    <row r="100" spans="1:11" x14ac:dyDescent="0.25">
      <c r="A100" s="36">
        <f t="shared" si="4"/>
        <v>96</v>
      </c>
      <c r="B100" s="37" t="s">
        <v>69</v>
      </c>
      <c r="C100" s="38" t="s">
        <v>72</v>
      </c>
      <c r="D100" s="37" t="s">
        <v>73</v>
      </c>
      <c r="E100" s="46" t="s">
        <v>19</v>
      </c>
      <c r="F100" s="37" t="s">
        <v>12</v>
      </c>
      <c r="G100" s="37">
        <v>105</v>
      </c>
      <c r="H100" s="40">
        <f>VLOOKUP(F100,[1]ANANPURNA!$G$4:$H$71,2,FALSE)</f>
        <v>28</v>
      </c>
      <c r="I100" s="40">
        <v>20</v>
      </c>
      <c r="J100" s="40">
        <f t="shared" si="5"/>
        <v>2960</v>
      </c>
      <c r="K100" s="37" t="s">
        <v>46</v>
      </c>
    </row>
    <row r="101" spans="1:11" x14ac:dyDescent="0.25">
      <c r="A101" s="36">
        <f t="shared" si="4"/>
        <v>97</v>
      </c>
      <c r="B101" s="37" t="s">
        <v>69</v>
      </c>
      <c r="C101" s="38" t="s">
        <v>84</v>
      </c>
      <c r="D101" s="37" t="s">
        <v>73</v>
      </c>
      <c r="E101" s="46" t="s">
        <v>19</v>
      </c>
      <c r="F101" s="37" t="s">
        <v>12</v>
      </c>
      <c r="G101" s="37">
        <v>105</v>
      </c>
      <c r="H101" s="40">
        <f>VLOOKUP(F101,[1]ANANPURNA!$G$4:$H$71,2,FALSE)</f>
        <v>28</v>
      </c>
      <c r="I101" s="40">
        <v>20</v>
      </c>
      <c r="J101" s="40">
        <f t="shared" si="5"/>
        <v>2960</v>
      </c>
      <c r="K101" s="37" t="s">
        <v>46</v>
      </c>
    </row>
    <row r="102" spans="1:11" x14ac:dyDescent="0.25">
      <c r="A102" s="36">
        <f t="shared" si="4"/>
        <v>98</v>
      </c>
      <c r="B102" s="37" t="s">
        <v>208</v>
      </c>
      <c r="C102" s="37" t="s">
        <v>223</v>
      </c>
      <c r="D102" s="37" t="s">
        <v>224</v>
      </c>
      <c r="E102" s="46" t="s">
        <v>19</v>
      </c>
      <c r="F102" s="37" t="s">
        <v>143</v>
      </c>
      <c r="G102" s="37">
        <v>110</v>
      </c>
      <c r="H102" s="40">
        <f>VLOOKUP(F102,[1]ANANPURNA!$G$4:$H$71,2,FALSE)</f>
        <v>54</v>
      </c>
      <c r="I102" s="40">
        <v>20</v>
      </c>
      <c r="J102" s="40">
        <f t="shared" si="5"/>
        <v>5960</v>
      </c>
      <c r="K102" s="37" t="s">
        <v>144</v>
      </c>
    </row>
    <row r="103" spans="1:11" x14ac:dyDescent="0.25">
      <c r="A103" s="36">
        <f t="shared" si="4"/>
        <v>99</v>
      </c>
      <c r="B103" s="37" t="s">
        <v>309</v>
      </c>
      <c r="C103" s="38" t="s">
        <v>320</v>
      </c>
      <c r="D103" s="37" t="s">
        <v>321</v>
      </c>
      <c r="E103" s="46" t="s">
        <v>19</v>
      </c>
      <c r="F103" s="37" t="s">
        <v>43</v>
      </c>
      <c r="G103" s="37">
        <v>110</v>
      </c>
      <c r="H103" s="40">
        <f>VLOOKUP(F103,[1]ANANPURNA!$G$4:$H$71,2,FALSE)</f>
        <v>42</v>
      </c>
      <c r="I103" s="40">
        <v>20</v>
      </c>
      <c r="J103" s="40">
        <f t="shared" si="5"/>
        <v>4640</v>
      </c>
      <c r="K103" s="37" t="s">
        <v>41</v>
      </c>
    </row>
    <row r="104" spans="1:11" x14ac:dyDescent="0.25">
      <c r="A104" s="36">
        <f t="shared" si="4"/>
        <v>100</v>
      </c>
      <c r="B104" s="37" t="s">
        <v>309</v>
      </c>
      <c r="C104" s="38" t="s">
        <v>316</v>
      </c>
      <c r="D104" s="37" t="s">
        <v>317</v>
      </c>
      <c r="E104" s="46" t="s">
        <v>19</v>
      </c>
      <c r="F104" s="37" t="s">
        <v>43</v>
      </c>
      <c r="G104" s="37">
        <v>111</v>
      </c>
      <c r="H104" s="40">
        <f>VLOOKUP(F104,[1]ANANPURNA!$G$4:$H$71,2,FALSE)</f>
        <v>42</v>
      </c>
      <c r="I104" s="40">
        <v>20</v>
      </c>
      <c r="J104" s="40">
        <f t="shared" si="5"/>
        <v>4682</v>
      </c>
      <c r="K104" s="37" t="s">
        <v>34</v>
      </c>
    </row>
    <row r="105" spans="1:11" x14ac:dyDescent="0.25">
      <c r="A105" s="36">
        <f t="shared" si="4"/>
        <v>101</v>
      </c>
      <c r="B105" s="37" t="s">
        <v>208</v>
      </c>
      <c r="C105" s="38" t="s">
        <v>221</v>
      </c>
      <c r="D105" s="37" t="s">
        <v>222</v>
      </c>
      <c r="E105" s="46" t="s">
        <v>19</v>
      </c>
      <c r="F105" s="37" t="s">
        <v>11</v>
      </c>
      <c r="G105" s="37">
        <v>114</v>
      </c>
      <c r="H105" s="40">
        <f>VLOOKUP(F105,[1]ANANPURNA!$G$4:$H$71,2,FALSE)</f>
        <v>29</v>
      </c>
      <c r="I105" s="40">
        <v>20</v>
      </c>
      <c r="J105" s="40">
        <f t="shared" si="5"/>
        <v>3326</v>
      </c>
      <c r="K105" s="37" t="s">
        <v>32</v>
      </c>
    </row>
    <row r="106" spans="1:11" x14ac:dyDescent="0.25">
      <c r="A106" s="36">
        <f t="shared" si="4"/>
        <v>102</v>
      </c>
      <c r="B106" s="37" t="s">
        <v>289</v>
      </c>
      <c r="C106" s="38" t="s">
        <v>292</v>
      </c>
      <c r="D106" s="37" t="s">
        <v>293</v>
      </c>
      <c r="E106" s="46" t="s">
        <v>19</v>
      </c>
      <c r="F106" s="37" t="s">
        <v>15</v>
      </c>
      <c r="G106" s="37">
        <v>114</v>
      </c>
      <c r="H106" s="40">
        <f>VLOOKUP(F106,[1]ANANPURNA!$G$4:$H$71,2,FALSE)</f>
        <v>30</v>
      </c>
      <c r="I106" s="40">
        <v>20</v>
      </c>
      <c r="J106" s="40">
        <f t="shared" si="5"/>
        <v>3440</v>
      </c>
      <c r="K106" s="37" t="s">
        <v>48</v>
      </c>
    </row>
    <row r="107" spans="1:11" x14ac:dyDescent="0.25">
      <c r="A107" s="36">
        <f t="shared" si="4"/>
        <v>103</v>
      </c>
      <c r="B107" s="37" t="s">
        <v>89</v>
      </c>
      <c r="C107" s="38" t="s">
        <v>96</v>
      </c>
      <c r="D107" s="37" t="s">
        <v>97</v>
      </c>
      <c r="E107" s="46" t="s">
        <v>19</v>
      </c>
      <c r="F107" s="37" t="s">
        <v>15</v>
      </c>
      <c r="G107" s="37">
        <v>115</v>
      </c>
      <c r="H107" s="40">
        <f>VLOOKUP(F107,[1]ANANPURNA!$G$4:$H$71,2,FALSE)</f>
        <v>30</v>
      </c>
      <c r="I107" s="40">
        <v>20</v>
      </c>
      <c r="J107" s="40">
        <f t="shared" si="5"/>
        <v>3470</v>
      </c>
      <c r="K107" s="37" t="s">
        <v>48</v>
      </c>
    </row>
    <row r="108" spans="1:11" x14ac:dyDescent="0.25">
      <c r="A108" s="36">
        <f t="shared" si="4"/>
        <v>104</v>
      </c>
      <c r="B108" s="37" t="s">
        <v>208</v>
      </c>
      <c r="C108" s="38" t="s">
        <v>217</v>
      </c>
      <c r="D108" s="37" t="s">
        <v>218</v>
      </c>
      <c r="E108" s="46" t="s">
        <v>19</v>
      </c>
      <c r="F108" s="37" t="s">
        <v>43</v>
      </c>
      <c r="G108" s="37">
        <v>119</v>
      </c>
      <c r="H108" s="40">
        <f>VLOOKUP(F108,[1]ANANPURNA!$G$4:$H$71,2,FALSE)</f>
        <v>42</v>
      </c>
      <c r="I108" s="40">
        <v>20</v>
      </c>
      <c r="J108" s="40">
        <f t="shared" si="5"/>
        <v>5018</v>
      </c>
      <c r="K108" s="37" t="s">
        <v>41</v>
      </c>
    </row>
    <row r="109" spans="1:11" x14ac:dyDescent="0.25">
      <c r="A109" s="36">
        <f t="shared" si="4"/>
        <v>105</v>
      </c>
      <c r="B109" s="37" t="s">
        <v>192</v>
      </c>
      <c r="C109" s="38" t="s">
        <v>202</v>
      </c>
      <c r="D109" s="37" t="s">
        <v>203</v>
      </c>
      <c r="E109" s="46" t="s">
        <v>19</v>
      </c>
      <c r="F109" s="37" t="s">
        <v>11</v>
      </c>
      <c r="G109" s="37">
        <v>120</v>
      </c>
      <c r="H109" s="40">
        <f>VLOOKUP(F109,[1]ANANPURNA!$G$4:$H$71,2,FALSE)</f>
        <v>29</v>
      </c>
      <c r="I109" s="40">
        <v>20</v>
      </c>
      <c r="J109" s="40">
        <f t="shared" si="5"/>
        <v>3500</v>
      </c>
      <c r="K109" s="37" t="s">
        <v>35</v>
      </c>
    </row>
    <row r="110" spans="1:11" x14ac:dyDescent="0.25">
      <c r="A110" s="36">
        <f t="shared" si="4"/>
        <v>106</v>
      </c>
      <c r="B110" s="37" t="s">
        <v>236</v>
      </c>
      <c r="C110" s="38" t="s">
        <v>241</v>
      </c>
      <c r="D110" s="37" t="s">
        <v>242</v>
      </c>
      <c r="E110" s="46" t="s">
        <v>19</v>
      </c>
      <c r="F110" s="37" t="s">
        <v>15</v>
      </c>
      <c r="G110" s="37">
        <v>123</v>
      </c>
      <c r="H110" s="40">
        <f>VLOOKUP(F110,[1]ANANPURNA!$G$4:$H$71,2,FALSE)</f>
        <v>30</v>
      </c>
      <c r="I110" s="40">
        <v>20</v>
      </c>
      <c r="J110" s="40">
        <f t="shared" si="5"/>
        <v>3710</v>
      </c>
      <c r="K110" s="37" t="s">
        <v>48</v>
      </c>
    </row>
    <row r="111" spans="1:11" x14ac:dyDescent="0.25">
      <c r="A111" s="36">
        <f t="shared" si="4"/>
        <v>107</v>
      </c>
      <c r="B111" s="37" t="s">
        <v>236</v>
      </c>
      <c r="C111" s="38" t="s">
        <v>239</v>
      </c>
      <c r="D111" s="37" t="s">
        <v>240</v>
      </c>
      <c r="E111" s="46" t="s">
        <v>19</v>
      </c>
      <c r="F111" s="37" t="s">
        <v>15</v>
      </c>
      <c r="G111" s="37">
        <v>141</v>
      </c>
      <c r="H111" s="40">
        <f>VLOOKUP(F111,[1]ANANPURNA!$G$4:$H$71,2,FALSE)</f>
        <v>30</v>
      </c>
      <c r="I111" s="40">
        <v>20</v>
      </c>
      <c r="J111" s="40">
        <f t="shared" si="5"/>
        <v>4250</v>
      </c>
      <c r="K111" s="37" t="s">
        <v>31</v>
      </c>
    </row>
    <row r="112" spans="1:11" x14ac:dyDescent="0.25">
      <c r="A112" s="36">
        <f t="shared" si="4"/>
        <v>108</v>
      </c>
      <c r="B112" s="37" t="s">
        <v>245</v>
      </c>
      <c r="C112" s="38" t="s">
        <v>246</v>
      </c>
      <c r="D112" s="37" t="s">
        <v>247</v>
      </c>
      <c r="E112" s="46" t="s">
        <v>19</v>
      </c>
      <c r="F112" s="37" t="s">
        <v>10</v>
      </c>
      <c r="G112" s="37">
        <v>146</v>
      </c>
      <c r="H112" s="40">
        <f>VLOOKUP(F112,[1]ANANPURNA!$G$4:$H$71,2,FALSE)</f>
        <v>37</v>
      </c>
      <c r="I112" s="40">
        <v>20</v>
      </c>
      <c r="J112" s="40">
        <f t="shared" si="5"/>
        <v>5422</v>
      </c>
      <c r="K112" s="37" t="s">
        <v>37</v>
      </c>
    </row>
    <row r="113" spans="1:11" x14ac:dyDescent="0.25">
      <c r="A113" s="36">
        <f t="shared" si="4"/>
        <v>109</v>
      </c>
      <c r="B113" s="37" t="s">
        <v>100</v>
      </c>
      <c r="C113" s="38" t="s">
        <v>106</v>
      </c>
      <c r="D113" s="37" t="s">
        <v>107</v>
      </c>
      <c r="E113" s="46" t="s">
        <v>19</v>
      </c>
      <c r="F113" s="37" t="s">
        <v>12</v>
      </c>
      <c r="G113" s="37">
        <v>149</v>
      </c>
      <c r="H113" s="40">
        <f>VLOOKUP(F113,[1]ANANPURNA!$G$4:$H$71,2,FALSE)</f>
        <v>28</v>
      </c>
      <c r="I113" s="40">
        <v>20</v>
      </c>
      <c r="J113" s="40">
        <f t="shared" si="5"/>
        <v>4192</v>
      </c>
      <c r="K113" s="37" t="s">
        <v>64</v>
      </c>
    </row>
    <row r="114" spans="1:11" x14ac:dyDescent="0.25">
      <c r="A114" s="36">
        <f t="shared" si="4"/>
        <v>110</v>
      </c>
      <c r="B114" s="37" t="s">
        <v>181</v>
      </c>
      <c r="C114" s="38" t="s">
        <v>182</v>
      </c>
      <c r="D114" s="37" t="s">
        <v>183</v>
      </c>
      <c r="E114" s="46" t="s">
        <v>19</v>
      </c>
      <c r="F114" s="37" t="s">
        <v>12</v>
      </c>
      <c r="G114" s="37">
        <v>150</v>
      </c>
      <c r="H114" s="40">
        <f>VLOOKUP(F114,[1]ANANPURNA!$G$4:$H$71,2,FALSE)</f>
        <v>28</v>
      </c>
      <c r="I114" s="40">
        <v>20</v>
      </c>
      <c r="J114" s="40">
        <f t="shared" si="5"/>
        <v>4220</v>
      </c>
      <c r="K114" s="37" t="s">
        <v>64</v>
      </c>
    </row>
    <row r="115" spans="1:11" x14ac:dyDescent="0.25">
      <c r="A115" s="36">
        <f t="shared" si="4"/>
        <v>111</v>
      </c>
      <c r="B115" s="37" t="s">
        <v>257</v>
      </c>
      <c r="C115" s="38" t="s">
        <v>262</v>
      </c>
      <c r="D115" s="37" t="s">
        <v>263</v>
      </c>
      <c r="E115" s="46" t="s">
        <v>19</v>
      </c>
      <c r="F115" s="37" t="s">
        <v>11</v>
      </c>
      <c r="G115" s="37">
        <v>153</v>
      </c>
      <c r="H115" s="40">
        <f>VLOOKUP(F115,[1]ANANPURNA!$G$4:$H$71,2,FALSE)</f>
        <v>29</v>
      </c>
      <c r="I115" s="40">
        <v>20</v>
      </c>
      <c r="J115" s="40">
        <f t="shared" si="5"/>
        <v>4457</v>
      </c>
      <c r="K115" s="37" t="s">
        <v>32</v>
      </c>
    </row>
    <row r="116" spans="1:11" x14ac:dyDescent="0.25">
      <c r="A116" s="36">
        <f t="shared" si="4"/>
        <v>112</v>
      </c>
      <c r="B116" s="37" t="s">
        <v>332</v>
      </c>
      <c r="C116" s="38" t="s">
        <v>341</v>
      </c>
      <c r="D116" s="37" t="s">
        <v>342</v>
      </c>
      <c r="E116" s="46" t="s">
        <v>19</v>
      </c>
      <c r="F116" s="37" t="s">
        <v>10</v>
      </c>
      <c r="G116" s="37">
        <v>158</v>
      </c>
      <c r="H116" s="40">
        <f>VLOOKUP(F116,[1]ANANPURNA!$G$4:$H$71,2,FALSE)</f>
        <v>37</v>
      </c>
      <c r="I116" s="40">
        <v>20</v>
      </c>
      <c r="J116" s="40">
        <f t="shared" si="5"/>
        <v>5866</v>
      </c>
      <c r="K116" s="37" t="s">
        <v>37</v>
      </c>
    </row>
    <row r="117" spans="1:11" x14ac:dyDescent="0.25">
      <c r="A117" s="36">
        <f t="shared" si="4"/>
        <v>113</v>
      </c>
      <c r="B117" s="37" t="s">
        <v>89</v>
      </c>
      <c r="C117" s="38" t="s">
        <v>94</v>
      </c>
      <c r="D117" s="37" t="s">
        <v>95</v>
      </c>
      <c r="E117" s="46" t="s">
        <v>19</v>
      </c>
      <c r="F117" s="37" t="s">
        <v>15</v>
      </c>
      <c r="G117" s="37">
        <v>160</v>
      </c>
      <c r="H117" s="40">
        <f>VLOOKUP(F117,[1]ANANPURNA!$G$4:$H$71,2,FALSE)</f>
        <v>30</v>
      </c>
      <c r="I117" s="40">
        <v>20</v>
      </c>
      <c r="J117" s="40">
        <f t="shared" si="5"/>
        <v>4820</v>
      </c>
      <c r="K117" s="37" t="s">
        <v>53</v>
      </c>
    </row>
    <row r="118" spans="1:11" x14ac:dyDescent="0.25">
      <c r="A118" s="36">
        <f t="shared" si="4"/>
        <v>114</v>
      </c>
      <c r="B118" s="37" t="s">
        <v>236</v>
      </c>
      <c r="C118" s="38" t="s">
        <v>237</v>
      </c>
      <c r="D118" s="37" t="s">
        <v>238</v>
      </c>
      <c r="E118" s="46" t="s">
        <v>19</v>
      </c>
      <c r="F118" s="37" t="s">
        <v>12</v>
      </c>
      <c r="G118" s="37">
        <v>162</v>
      </c>
      <c r="H118" s="40">
        <f>VLOOKUP(F118,[1]ANANPURNA!$G$4:$H$71,2,FALSE)</f>
        <v>28</v>
      </c>
      <c r="I118" s="40">
        <v>20</v>
      </c>
      <c r="J118" s="40">
        <f t="shared" si="5"/>
        <v>4556</v>
      </c>
      <c r="K118" s="37" t="s">
        <v>64</v>
      </c>
    </row>
    <row r="119" spans="1:11" x14ac:dyDescent="0.25">
      <c r="A119" s="36">
        <f t="shared" si="4"/>
        <v>115</v>
      </c>
      <c r="B119" s="37" t="s">
        <v>332</v>
      </c>
      <c r="C119" s="38" t="s">
        <v>345</v>
      </c>
      <c r="D119" s="37" t="s">
        <v>346</v>
      </c>
      <c r="E119" s="46" t="s">
        <v>19</v>
      </c>
      <c r="F119" s="37" t="s">
        <v>15</v>
      </c>
      <c r="G119" s="37">
        <v>163</v>
      </c>
      <c r="H119" s="40">
        <f>VLOOKUP(F119,[1]ANANPURNA!$G$4:$H$71,2,FALSE)</f>
        <v>30</v>
      </c>
      <c r="I119" s="40">
        <v>20</v>
      </c>
      <c r="J119" s="40">
        <f t="shared" si="5"/>
        <v>4910</v>
      </c>
      <c r="K119" s="37" t="s">
        <v>53</v>
      </c>
    </row>
    <row r="120" spans="1:11" x14ac:dyDescent="0.25">
      <c r="A120" s="36">
        <f t="shared" si="4"/>
        <v>116</v>
      </c>
      <c r="B120" s="37" t="s">
        <v>309</v>
      </c>
      <c r="C120" s="38" t="s">
        <v>318</v>
      </c>
      <c r="D120" s="37" t="s">
        <v>319</v>
      </c>
      <c r="E120" s="46" t="s">
        <v>19</v>
      </c>
      <c r="F120" s="37" t="s">
        <v>15</v>
      </c>
      <c r="G120" s="37">
        <v>166</v>
      </c>
      <c r="H120" s="40">
        <f>VLOOKUP(F120,[1]ANANPURNA!$G$4:$H$71,2,FALSE)</f>
        <v>30</v>
      </c>
      <c r="I120" s="40">
        <v>20</v>
      </c>
      <c r="J120" s="40">
        <f t="shared" si="5"/>
        <v>5000</v>
      </c>
      <c r="K120" s="37" t="s">
        <v>48</v>
      </c>
    </row>
    <row r="121" spans="1:11" x14ac:dyDescent="0.25">
      <c r="A121" s="36">
        <f t="shared" si="4"/>
        <v>117</v>
      </c>
      <c r="B121" s="37" t="s">
        <v>289</v>
      </c>
      <c r="C121" s="38" t="s">
        <v>294</v>
      </c>
      <c r="D121" s="37" t="s">
        <v>295</v>
      </c>
      <c r="E121" s="46" t="s">
        <v>19</v>
      </c>
      <c r="F121" s="37" t="s">
        <v>15</v>
      </c>
      <c r="G121" s="37">
        <v>169</v>
      </c>
      <c r="H121" s="40">
        <f>VLOOKUP(F121,[1]ANANPURNA!$G$4:$H$71,2,FALSE)</f>
        <v>30</v>
      </c>
      <c r="I121" s="40">
        <v>20</v>
      </c>
      <c r="J121" s="40">
        <f t="shared" si="5"/>
        <v>5090</v>
      </c>
      <c r="K121" s="37" t="s">
        <v>53</v>
      </c>
    </row>
    <row r="122" spans="1:11" x14ac:dyDescent="0.25">
      <c r="A122" s="36">
        <f t="shared" si="4"/>
        <v>118</v>
      </c>
      <c r="B122" s="37" t="s">
        <v>270</v>
      </c>
      <c r="C122" s="38" t="s">
        <v>285</v>
      </c>
      <c r="D122" s="37" t="s">
        <v>286</v>
      </c>
      <c r="E122" s="46" t="s">
        <v>19</v>
      </c>
      <c r="F122" s="37" t="s">
        <v>15</v>
      </c>
      <c r="G122" s="37">
        <v>192</v>
      </c>
      <c r="H122" s="40">
        <f>VLOOKUP(F122,[1]ANANPURNA!$G$4:$H$71,2,FALSE)</f>
        <v>30</v>
      </c>
      <c r="I122" s="40">
        <v>20</v>
      </c>
      <c r="J122" s="40">
        <f t="shared" si="5"/>
        <v>5780</v>
      </c>
      <c r="K122" s="37" t="s">
        <v>48</v>
      </c>
    </row>
    <row r="123" spans="1:11" x14ac:dyDescent="0.25">
      <c r="A123" s="36">
        <f t="shared" si="4"/>
        <v>119</v>
      </c>
      <c r="B123" s="37" t="s">
        <v>289</v>
      </c>
      <c r="C123" s="38" t="s">
        <v>298</v>
      </c>
      <c r="D123" s="37" t="s">
        <v>299</v>
      </c>
      <c r="E123" s="46" t="s">
        <v>19</v>
      </c>
      <c r="F123" s="37" t="s">
        <v>11</v>
      </c>
      <c r="G123" s="37">
        <v>193</v>
      </c>
      <c r="H123" s="40">
        <f>VLOOKUP(F123,[1]ANANPURNA!$G$4:$H$71,2,FALSE)</f>
        <v>29</v>
      </c>
      <c r="I123" s="40">
        <v>20</v>
      </c>
      <c r="J123" s="40">
        <f t="shared" si="5"/>
        <v>5617</v>
      </c>
      <c r="K123" s="37" t="s">
        <v>35</v>
      </c>
    </row>
    <row r="124" spans="1:11" x14ac:dyDescent="0.25">
      <c r="A124" s="36"/>
      <c r="B124" s="37"/>
      <c r="C124" s="38"/>
      <c r="D124" s="37"/>
      <c r="E124" s="46"/>
      <c r="F124" s="37"/>
      <c r="G124" s="37">
        <f>SUM(G97:G123)</f>
        <v>3652</v>
      </c>
      <c r="H124" s="40"/>
      <c r="I124" s="40"/>
      <c r="J124" s="40"/>
      <c r="K124" s="37"/>
    </row>
    <row r="125" spans="1:11" x14ac:dyDescent="0.25">
      <c r="A125" s="36"/>
      <c r="B125" s="37"/>
      <c r="C125" s="38"/>
      <c r="D125" s="37"/>
      <c r="E125" s="46"/>
      <c r="F125" s="37"/>
      <c r="G125" s="37"/>
      <c r="H125" s="40"/>
      <c r="I125" s="40"/>
      <c r="J125" s="40"/>
      <c r="K125" s="37"/>
    </row>
    <row r="126" spans="1:11" x14ac:dyDescent="0.25">
      <c r="A126" s="36">
        <f>A123+1</f>
        <v>120</v>
      </c>
      <c r="B126" s="37" t="s">
        <v>289</v>
      </c>
      <c r="C126" s="38" t="s">
        <v>296</v>
      </c>
      <c r="D126" s="37" t="s">
        <v>297</v>
      </c>
      <c r="E126" s="46" t="s">
        <v>19</v>
      </c>
      <c r="F126" s="37" t="s">
        <v>15</v>
      </c>
      <c r="G126" s="37">
        <v>214</v>
      </c>
      <c r="H126" s="40">
        <f>VLOOKUP(F126,[1]ANANPURNA!$G$4:$H$71,2,FALSE)</f>
        <v>30</v>
      </c>
      <c r="I126" s="40">
        <v>20</v>
      </c>
      <c r="J126" s="40">
        <f t="shared" ref="J126:J132" si="6">G126*H126+I126</f>
        <v>6440</v>
      </c>
      <c r="K126" s="37" t="s">
        <v>48</v>
      </c>
    </row>
    <row r="127" spans="1:11" x14ac:dyDescent="0.25">
      <c r="A127" s="36">
        <f t="shared" si="4"/>
        <v>121</v>
      </c>
      <c r="B127" s="37" t="s">
        <v>181</v>
      </c>
      <c r="C127" s="38" t="s">
        <v>186</v>
      </c>
      <c r="D127" s="37" t="s">
        <v>187</v>
      </c>
      <c r="E127" s="46" t="s">
        <v>19</v>
      </c>
      <c r="F127" s="37" t="s">
        <v>15</v>
      </c>
      <c r="G127" s="37">
        <v>246</v>
      </c>
      <c r="H127" s="40">
        <f>VLOOKUP(F127,[1]ANANPURNA!$G$4:$H$71,2,FALSE)</f>
        <v>30</v>
      </c>
      <c r="I127" s="40">
        <v>20</v>
      </c>
      <c r="J127" s="40">
        <f t="shared" si="6"/>
        <v>7400</v>
      </c>
      <c r="K127" s="37" t="s">
        <v>48</v>
      </c>
    </row>
    <row r="128" spans="1:11" x14ac:dyDescent="0.25">
      <c r="A128" s="36">
        <f t="shared" si="4"/>
        <v>122</v>
      </c>
      <c r="B128" s="37" t="s">
        <v>236</v>
      </c>
      <c r="C128" s="38" t="s">
        <v>243</v>
      </c>
      <c r="D128" s="37" t="s">
        <v>244</v>
      </c>
      <c r="E128" s="46" t="s">
        <v>19</v>
      </c>
      <c r="F128" s="37" t="s">
        <v>15</v>
      </c>
      <c r="G128" s="37">
        <v>248</v>
      </c>
      <c r="H128" s="40">
        <f>VLOOKUP(F128,[1]ANANPURNA!$G$4:$H$71,2,FALSE)</f>
        <v>30</v>
      </c>
      <c r="I128" s="40">
        <v>20</v>
      </c>
      <c r="J128" s="40">
        <f t="shared" si="6"/>
        <v>7460</v>
      </c>
      <c r="K128" s="37" t="s">
        <v>48</v>
      </c>
    </row>
    <row r="129" spans="1:11" x14ac:dyDescent="0.25">
      <c r="A129" s="36">
        <f t="shared" si="4"/>
        <v>123</v>
      </c>
      <c r="B129" s="37" t="s">
        <v>327</v>
      </c>
      <c r="C129" s="38" t="s">
        <v>328</v>
      </c>
      <c r="D129" s="37" t="s">
        <v>329</v>
      </c>
      <c r="E129" s="46" t="s">
        <v>19</v>
      </c>
      <c r="F129" s="37" t="s">
        <v>15</v>
      </c>
      <c r="G129" s="37">
        <v>250</v>
      </c>
      <c r="H129" s="40">
        <f>VLOOKUP(F129,[1]ANANPURNA!$G$4:$H$71,2,FALSE)</f>
        <v>30</v>
      </c>
      <c r="I129" s="40">
        <v>20</v>
      </c>
      <c r="J129" s="40">
        <f t="shared" si="6"/>
        <v>7520</v>
      </c>
      <c r="K129" s="37" t="s">
        <v>48</v>
      </c>
    </row>
    <row r="130" spans="1:11" x14ac:dyDescent="0.25">
      <c r="A130" s="36">
        <f t="shared" si="4"/>
        <v>124</v>
      </c>
      <c r="B130" s="37" t="s">
        <v>270</v>
      </c>
      <c r="C130" s="38" t="s">
        <v>287</v>
      </c>
      <c r="D130" s="37" t="s">
        <v>288</v>
      </c>
      <c r="E130" s="46" t="s">
        <v>19</v>
      </c>
      <c r="F130" s="37" t="s">
        <v>15</v>
      </c>
      <c r="G130" s="37">
        <v>251</v>
      </c>
      <c r="H130" s="40">
        <f>VLOOKUP(F130,[1]ANANPURNA!$G$4:$H$71,2,FALSE)</f>
        <v>30</v>
      </c>
      <c r="I130" s="40">
        <v>20</v>
      </c>
      <c r="J130" s="40">
        <f t="shared" si="6"/>
        <v>7550</v>
      </c>
      <c r="K130" s="37" t="s">
        <v>48</v>
      </c>
    </row>
    <row r="131" spans="1:11" x14ac:dyDescent="0.25">
      <c r="A131" s="36">
        <f t="shared" si="4"/>
        <v>125</v>
      </c>
      <c r="B131" s="37" t="s">
        <v>69</v>
      </c>
      <c r="C131" s="38" t="s">
        <v>76</v>
      </c>
      <c r="D131" s="37" t="s">
        <v>77</v>
      </c>
      <c r="E131" s="46" t="s">
        <v>19</v>
      </c>
      <c r="F131" s="37" t="s">
        <v>11</v>
      </c>
      <c r="G131" s="37">
        <v>253</v>
      </c>
      <c r="H131" s="40">
        <f>VLOOKUP(F131,[1]ANANPURNA!$G$4:$H$71,2,FALSE)</f>
        <v>29</v>
      </c>
      <c r="I131" s="40">
        <v>20</v>
      </c>
      <c r="J131" s="40">
        <f t="shared" si="6"/>
        <v>7357</v>
      </c>
      <c r="K131" s="37" t="s">
        <v>32</v>
      </c>
    </row>
    <row r="132" spans="1:11" x14ac:dyDescent="0.25">
      <c r="A132" s="36">
        <f t="shared" si="4"/>
        <v>126</v>
      </c>
      <c r="B132" s="37" t="s">
        <v>89</v>
      </c>
      <c r="C132" s="38" t="s">
        <v>98</v>
      </c>
      <c r="D132" s="37" t="s">
        <v>99</v>
      </c>
      <c r="E132" s="46" t="s">
        <v>19</v>
      </c>
      <c r="F132" s="37" t="s">
        <v>15</v>
      </c>
      <c r="G132" s="37">
        <v>293</v>
      </c>
      <c r="H132" s="40">
        <f>VLOOKUP(F132,[1]ANANPURNA!$G$4:$H$71,2,FALSE)</f>
        <v>30</v>
      </c>
      <c r="I132" s="40">
        <v>20</v>
      </c>
      <c r="J132" s="40">
        <f t="shared" si="6"/>
        <v>8810</v>
      </c>
      <c r="K132" s="37" t="s">
        <v>48</v>
      </c>
    </row>
    <row r="133" spans="1:11" x14ac:dyDescent="0.25">
      <c r="G133" s="5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 x14ac:dyDescent="0.25"/>
  <sheetData>
    <row r="1" spans="3:4" x14ac:dyDescent="0.25">
      <c r="C1" s="3"/>
      <c r="D1" s="4"/>
    </row>
    <row r="2" spans="3:4" x14ac:dyDescent="0.25">
      <c r="C2" s="3"/>
      <c r="D2" s="4"/>
    </row>
    <row r="3" spans="3:4" x14ac:dyDescent="0.25">
      <c r="C3" s="3"/>
      <c r="D3" s="4"/>
    </row>
    <row r="4" spans="3:4" x14ac:dyDescent="0.25">
      <c r="C4" s="3"/>
      <c r="D4" s="4"/>
    </row>
    <row r="8" spans="3:4" x14ac:dyDescent="0.25">
      <c r="C8" s="3"/>
      <c r="D8" s="4"/>
    </row>
    <row r="9" spans="3:4" x14ac:dyDescent="0.25">
      <c r="C9" s="3"/>
      <c r="D9" s="4"/>
    </row>
    <row r="10" spans="3:4" x14ac:dyDescent="0.25">
      <c r="C10" s="3"/>
      <c r="D10" s="4"/>
    </row>
    <row r="11" spans="3:4" x14ac:dyDescent="0.25">
      <c r="C11" s="3"/>
      <c r="D11" s="4"/>
    </row>
    <row r="12" spans="3:4" x14ac:dyDescent="0.25">
      <c r="C12" s="3"/>
      <c r="D12" s="4"/>
    </row>
    <row r="13" spans="3:4" x14ac:dyDescent="0.25">
      <c r="C13" s="3"/>
      <c r="D13" s="4"/>
    </row>
    <row r="14" spans="3:4" x14ac:dyDescent="0.25">
      <c r="C14" s="3"/>
      <c r="D14" s="4"/>
    </row>
    <row r="15" spans="3:4" x14ac:dyDescent="0.25">
      <c r="C15" s="3"/>
      <c r="D15" s="4"/>
    </row>
    <row r="16" spans="3:4" x14ac:dyDescent="0.25">
      <c r="C16" s="3"/>
      <c r="D16" s="4"/>
    </row>
    <row r="17" spans="3:4" x14ac:dyDescent="0.25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2024-07-16T13:00:19Z</cp:lastPrinted>
  <dcterms:created xsi:type="dcterms:W3CDTF">2010-04-08T11:28:01Z</dcterms:created>
  <dcterms:modified xsi:type="dcterms:W3CDTF">2024-07-16T13:07:08Z</dcterms:modified>
</cp:coreProperties>
</file>