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11"/>
  <c r="K4"/>
  <c r="K5"/>
  <c r="K17"/>
  <c r="K18"/>
  <c r="K16"/>
  <c r="K15"/>
  <c r="K13"/>
  <c r="K14"/>
  <c r="I12"/>
  <c r="K12" s="1"/>
  <c r="I20"/>
  <c r="K20" s="1"/>
  <c r="I19"/>
  <c r="K19" s="1"/>
  <c r="I10"/>
  <c r="K10" s="1"/>
  <c r="I9"/>
  <c r="K9" s="1"/>
  <c r="I7"/>
  <c r="K7" s="1"/>
  <c r="I6"/>
  <c r="K6" s="1"/>
  <c r="K21" l="1"/>
</calcChain>
</file>

<file path=xl/sharedStrings.xml><?xml version="1.0" encoding="utf-8"?>
<sst xmlns="http://schemas.openxmlformats.org/spreadsheetml/2006/main" count="102" uniqueCount="74">
  <si>
    <t>INVOICE
PRAGATI LOGISTICS,SAMANTA SAHI KHUNTIA LANE,8984191006
GST No:21AGHPB9356M1Z9</t>
  </si>
  <si>
    <t>DD</t>
  </si>
  <si>
    <t>21/1/2025</t>
  </si>
  <si>
    <t>3309/2466</t>
  </si>
  <si>
    <t>04/2/2025</t>
  </si>
  <si>
    <t>3549</t>
  </si>
  <si>
    <t>3563</t>
  </si>
  <si>
    <t>3543</t>
  </si>
  <si>
    <t>2659</t>
  </si>
  <si>
    <t>2658</t>
  </si>
  <si>
    <t>3541/2630</t>
  </si>
  <si>
    <t>3526</t>
  </si>
  <si>
    <t>01/2/2025</t>
  </si>
  <si>
    <t>3516</t>
  </si>
  <si>
    <t>03/2/2025</t>
  </si>
  <si>
    <t>2604/3506</t>
  </si>
  <si>
    <t>30/1/2025</t>
  </si>
  <si>
    <t>3459/2579</t>
  </si>
  <si>
    <t>31/1/2025</t>
  </si>
  <si>
    <t>3474</t>
  </si>
  <si>
    <t>24/1/2025</t>
  </si>
  <si>
    <t>3356/2508</t>
  </si>
  <si>
    <t>3360/2510</t>
  </si>
  <si>
    <t>23/1/2025</t>
  </si>
  <si>
    <t>3350/2501</t>
  </si>
  <si>
    <t>3321/2475</t>
  </si>
  <si>
    <t>05/2/2025</t>
  </si>
  <si>
    <t>3569/2657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</si>
  <si>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</si>
  <si>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</si>
  <si>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CASE</t>
  </si>
  <si>
    <t>RATE</t>
  </si>
  <si>
    <t>PL/BH/10731</t>
  </si>
  <si>
    <t>PL/BH/11267</t>
  </si>
  <si>
    <t>PL/BH/11266</t>
  </si>
  <si>
    <t>PL/BH/11261</t>
  </si>
  <si>
    <t>PL/BH/11260</t>
  </si>
  <si>
    <t>PL/BH/11259</t>
  </si>
  <si>
    <t>PL/BH/11258</t>
  </si>
  <si>
    <t>PL/BH/11210</t>
  </si>
  <si>
    <t>PL/BH/11209</t>
  </si>
  <si>
    <t>PL/BH/11126</t>
  </si>
  <si>
    <t>PL/BH/11119</t>
  </si>
  <si>
    <t>PL/BH/10874</t>
  </si>
  <si>
    <t>PL/BH/10875</t>
  </si>
  <si>
    <t>PL/BH/10811</t>
  </si>
  <si>
    <t>PL/BH/10730</t>
  </si>
  <si>
    <t>PL/BH/11262</t>
  </si>
  <si>
    <t>PL/BH/11362</t>
  </si>
  <si>
    <t>THAKURMUNDA</t>
  </si>
  <si>
    <t>KEONJHAR</t>
  </si>
  <si>
    <t>NIMAPARA</t>
  </si>
  <si>
    <t>RAJKANIKA</t>
  </si>
  <si>
    <t>SORO</t>
  </si>
  <si>
    <t>CHANDBALI</t>
  </si>
  <si>
    <t>DHAMNAGAR</t>
  </si>
  <si>
    <t>RAIRANGPUR</t>
  </si>
  <si>
    <t>KARANJIA</t>
  </si>
  <si>
    <t>PURUNAGHATY RAIRANGPUR</t>
  </si>
  <si>
    <t>BAISINGA</t>
  </si>
  <si>
    <t>BALIGUDA</t>
  </si>
  <si>
    <t>kaptipada</t>
  </si>
  <si>
    <t>BBSR</t>
  </si>
  <si>
    <t>FROM</t>
  </si>
  <si>
    <t>TO</t>
  </si>
  <si>
    <t>SL</t>
  </si>
  <si>
    <t>DATE</t>
  </si>
  <si>
    <t>LR NO</t>
  </si>
  <si>
    <t>INV NO</t>
  </si>
  <si>
    <t>LR</t>
  </si>
  <si>
    <t>AMOUNT</t>
  </si>
  <si>
    <t>(RUPEES EIGHTEEN THOUSAND FIFTEEN ONLY)</t>
  </si>
  <si>
    <t xml:space="preserve">Bill Date:02/06/2025
Bill #:Inv-33338/2024-2025
Total Amount:18015.00
</t>
  </si>
  <si>
    <t xml:space="preserve">ARAVIND LABORATORIES
Address:Sushanti Vihar Plot No. 350/2095,1st Floor Tankapani Road,BBSR-751018 ODISHA,7894644501
GST No:21AAAFA1203H1ZJ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</si>
</sst>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123825</xdr:rowOff>
    </xdr:from>
    <xdr:to>
      <xdr:col>6</xdr:col>
      <xdr:colOff>66675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23825"/>
          <a:ext cx="43243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N4" sqref="N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9.85546875" style="1" bestFit="1" customWidth="1"/>
    <col min="5" max="5" width="6.42578125" style="1" bestFit="1" customWidth="1"/>
    <col min="6" max="6" width="27.14062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5"/>
      <c r="C1" s="15"/>
      <c r="D1" s="15"/>
      <c r="E1" s="15"/>
      <c r="F1" s="15"/>
      <c r="G1" s="15"/>
      <c r="H1" s="16" t="s">
        <v>0</v>
      </c>
      <c r="I1" s="16"/>
      <c r="J1" s="16"/>
      <c r="K1" s="16"/>
    </row>
    <row r="2" spans="1:11" ht="74.25" customHeight="1">
      <c r="A2" s="15" t="s">
        <v>73</v>
      </c>
      <c r="B2" s="15"/>
      <c r="C2" s="15"/>
      <c r="D2" s="15"/>
      <c r="E2" s="15"/>
      <c r="F2" s="15"/>
      <c r="G2" s="15"/>
      <c r="H2" s="16" t="s">
        <v>72</v>
      </c>
      <c r="I2" s="16"/>
      <c r="J2" s="16"/>
      <c r="K2" s="16"/>
    </row>
    <row r="3" spans="1:11" s="18" customFormat="1">
      <c r="A3" s="5" t="s">
        <v>65</v>
      </c>
      <c r="B3" s="5" t="s">
        <v>66</v>
      </c>
      <c r="C3" s="5" t="s">
        <v>67</v>
      </c>
      <c r="D3" s="5" t="s">
        <v>68</v>
      </c>
      <c r="E3" s="5" t="s">
        <v>63</v>
      </c>
      <c r="F3" s="5" t="s">
        <v>64</v>
      </c>
      <c r="G3" s="5" t="s">
        <v>30</v>
      </c>
      <c r="H3" s="5" t="s">
        <v>31</v>
      </c>
      <c r="I3" s="17" t="s">
        <v>1</v>
      </c>
      <c r="J3" s="17" t="s">
        <v>69</v>
      </c>
      <c r="K3" s="17" t="s">
        <v>70</v>
      </c>
    </row>
    <row r="4" spans="1:11">
      <c r="A4" s="4">
        <v>1</v>
      </c>
      <c r="B4" s="4" t="s">
        <v>12</v>
      </c>
      <c r="C4" s="4" t="s">
        <v>39</v>
      </c>
      <c r="D4" s="4" t="s">
        <v>13</v>
      </c>
      <c r="E4" s="10" t="s">
        <v>62</v>
      </c>
      <c r="F4" s="4" t="s">
        <v>55</v>
      </c>
      <c r="G4" s="4">
        <v>8</v>
      </c>
      <c r="H4" s="7">
        <v>85</v>
      </c>
      <c r="I4" s="7">
        <v>120</v>
      </c>
      <c r="J4" s="7">
        <v>50</v>
      </c>
      <c r="K4" s="7">
        <f>G4*H4+I4+J4</f>
        <v>850</v>
      </c>
    </row>
    <row r="5" spans="1:11">
      <c r="A5" s="4">
        <v>2</v>
      </c>
      <c r="B5" s="4" t="s">
        <v>14</v>
      </c>
      <c r="C5" s="4" t="s">
        <v>40</v>
      </c>
      <c r="D5" s="4" t="s">
        <v>15</v>
      </c>
      <c r="E5" s="10" t="s">
        <v>62</v>
      </c>
      <c r="F5" s="4" t="s">
        <v>56</v>
      </c>
      <c r="G5" s="4">
        <v>7</v>
      </c>
      <c r="H5" s="7">
        <v>90</v>
      </c>
      <c r="I5" s="7">
        <v>35</v>
      </c>
      <c r="J5" s="7">
        <v>50</v>
      </c>
      <c r="K5" s="7">
        <f>G5*H5+I5+J5</f>
        <v>715</v>
      </c>
    </row>
    <row r="6" spans="1:11">
      <c r="A6" s="4">
        <v>3</v>
      </c>
      <c r="B6" s="4" t="s">
        <v>4</v>
      </c>
      <c r="C6" s="4" t="s">
        <v>33</v>
      </c>
      <c r="D6" s="4" t="s">
        <v>7</v>
      </c>
      <c r="E6" s="10" t="s">
        <v>62</v>
      </c>
      <c r="F6" s="4" t="s">
        <v>50</v>
      </c>
      <c r="G6" s="4">
        <v>4</v>
      </c>
      <c r="H6" s="7">
        <v>90</v>
      </c>
      <c r="I6" s="7">
        <f>G6*5</f>
        <v>20</v>
      </c>
      <c r="J6" s="7">
        <v>50</v>
      </c>
      <c r="K6" s="7">
        <f>G6*H6+I6+J6</f>
        <v>430</v>
      </c>
    </row>
    <row r="7" spans="1:11">
      <c r="A7" s="4">
        <v>4</v>
      </c>
      <c r="B7" s="4" t="s">
        <v>4</v>
      </c>
      <c r="C7" s="4" t="s">
        <v>34</v>
      </c>
      <c r="D7" s="4" t="s">
        <v>8</v>
      </c>
      <c r="E7" s="10" t="s">
        <v>62</v>
      </c>
      <c r="F7" s="4" t="s">
        <v>51</v>
      </c>
      <c r="G7" s="4">
        <v>8</v>
      </c>
      <c r="H7" s="7">
        <v>90</v>
      </c>
      <c r="I7" s="7">
        <f>G7*5</f>
        <v>40</v>
      </c>
      <c r="J7" s="7">
        <v>50</v>
      </c>
      <c r="K7" s="7">
        <f>G7*H7+I7+J7</f>
        <v>810</v>
      </c>
    </row>
    <row r="8" spans="1:11">
      <c r="A8" s="4">
        <v>5</v>
      </c>
      <c r="B8" s="4" t="s">
        <v>4</v>
      </c>
      <c r="C8" s="4" t="s">
        <v>35</v>
      </c>
      <c r="D8" s="4" t="s">
        <v>10</v>
      </c>
      <c r="E8" s="10" t="s">
        <v>62</v>
      </c>
      <c r="F8" s="4" t="s">
        <v>52</v>
      </c>
      <c r="G8" s="4">
        <v>6</v>
      </c>
      <c r="H8" s="7">
        <v>85</v>
      </c>
      <c r="I8" s="7">
        <v>120</v>
      </c>
      <c r="J8" s="7">
        <v>50</v>
      </c>
      <c r="K8" s="7">
        <f>G8*H8+I8+J8</f>
        <v>680</v>
      </c>
    </row>
    <row r="9" spans="1:11">
      <c r="A9" s="4">
        <v>6</v>
      </c>
      <c r="B9" s="4" t="s">
        <v>4</v>
      </c>
      <c r="C9" s="4" t="s">
        <v>36</v>
      </c>
      <c r="D9" s="4" t="s">
        <v>5</v>
      </c>
      <c r="E9" s="10" t="s">
        <v>62</v>
      </c>
      <c r="F9" s="4" t="s">
        <v>53</v>
      </c>
      <c r="G9" s="4">
        <v>29</v>
      </c>
      <c r="H9" s="7">
        <v>90</v>
      </c>
      <c r="I9" s="7">
        <f>G9*5</f>
        <v>145</v>
      </c>
      <c r="J9" s="7">
        <v>50</v>
      </c>
      <c r="K9" s="7">
        <f>G9*H9+I9+J9</f>
        <v>2805</v>
      </c>
    </row>
    <row r="10" spans="1:11">
      <c r="A10" s="4">
        <v>7</v>
      </c>
      <c r="B10" s="4" t="s">
        <v>4</v>
      </c>
      <c r="C10" s="4" t="s">
        <v>37</v>
      </c>
      <c r="D10" s="4" t="s">
        <v>11</v>
      </c>
      <c r="E10" s="10" t="s">
        <v>62</v>
      </c>
      <c r="F10" s="4" t="s">
        <v>53</v>
      </c>
      <c r="G10" s="4">
        <v>18</v>
      </c>
      <c r="H10" s="7">
        <v>90</v>
      </c>
      <c r="I10" s="7">
        <f>G10*5</f>
        <v>90</v>
      </c>
      <c r="J10" s="7">
        <v>50</v>
      </c>
      <c r="K10" s="7">
        <f>G10*H10+I10+J10</f>
        <v>1760</v>
      </c>
    </row>
    <row r="11" spans="1:11">
      <c r="A11" s="4">
        <v>8</v>
      </c>
      <c r="B11" s="4" t="s">
        <v>4</v>
      </c>
      <c r="C11" s="4" t="s">
        <v>38</v>
      </c>
      <c r="D11" s="4" t="s">
        <v>6</v>
      </c>
      <c r="E11" s="10" t="s">
        <v>62</v>
      </c>
      <c r="F11" s="4" t="s">
        <v>54</v>
      </c>
      <c r="G11" s="4">
        <v>5</v>
      </c>
      <c r="H11" s="7">
        <v>90</v>
      </c>
      <c r="I11" s="7">
        <v>75</v>
      </c>
      <c r="J11" s="7">
        <v>50</v>
      </c>
      <c r="K11" s="7">
        <f>G11*H11+I11+J11</f>
        <v>575</v>
      </c>
    </row>
    <row r="12" spans="1:11">
      <c r="A12" s="4">
        <v>9</v>
      </c>
      <c r="B12" s="4" t="s">
        <v>4</v>
      </c>
      <c r="C12" s="4" t="s">
        <v>47</v>
      </c>
      <c r="D12" s="4" t="s">
        <v>9</v>
      </c>
      <c r="E12" s="10" t="s">
        <v>62</v>
      </c>
      <c r="F12" s="4" t="s">
        <v>60</v>
      </c>
      <c r="G12" s="4">
        <v>6</v>
      </c>
      <c r="H12" s="7">
        <v>90</v>
      </c>
      <c r="I12" s="7">
        <f>G12*5</f>
        <v>30</v>
      </c>
      <c r="J12" s="7">
        <v>50</v>
      </c>
      <c r="K12" s="7">
        <f>G12*H12+I12+J12</f>
        <v>620</v>
      </c>
    </row>
    <row r="13" spans="1:11">
      <c r="A13" s="4">
        <v>10</v>
      </c>
      <c r="B13" s="4" t="s">
        <v>26</v>
      </c>
      <c r="C13" s="4" t="s">
        <v>48</v>
      </c>
      <c r="D13" s="4" t="s">
        <v>27</v>
      </c>
      <c r="E13" s="10" t="s">
        <v>62</v>
      </c>
      <c r="F13" s="4" t="s">
        <v>61</v>
      </c>
      <c r="G13" s="4">
        <v>8</v>
      </c>
      <c r="H13" s="7">
        <v>85</v>
      </c>
      <c r="I13" s="7">
        <v>120</v>
      </c>
      <c r="J13" s="7">
        <v>50</v>
      </c>
      <c r="K13" s="7">
        <f>G13*H13+I13+J13</f>
        <v>850</v>
      </c>
    </row>
    <row r="14" spans="1:11">
      <c r="A14" s="4">
        <v>11</v>
      </c>
      <c r="B14" s="4" t="s">
        <v>2</v>
      </c>
      <c r="C14" s="4" t="s">
        <v>32</v>
      </c>
      <c r="D14" s="4" t="s">
        <v>3</v>
      </c>
      <c r="E14" s="10" t="s">
        <v>62</v>
      </c>
      <c r="F14" s="4" t="s">
        <v>49</v>
      </c>
      <c r="G14" s="4">
        <v>14</v>
      </c>
      <c r="H14" s="7">
        <v>85</v>
      </c>
      <c r="I14" s="7">
        <v>210</v>
      </c>
      <c r="J14" s="7">
        <v>50</v>
      </c>
      <c r="K14" s="7">
        <f>G14*H14+I14+J14</f>
        <v>1450</v>
      </c>
    </row>
    <row r="15" spans="1:11">
      <c r="A15" s="4">
        <v>12</v>
      </c>
      <c r="B15" s="4" t="s">
        <v>2</v>
      </c>
      <c r="C15" s="4" t="s">
        <v>46</v>
      </c>
      <c r="D15" s="4" t="s">
        <v>25</v>
      </c>
      <c r="E15" s="10" t="s">
        <v>62</v>
      </c>
      <c r="F15" s="4" t="s">
        <v>59</v>
      </c>
      <c r="G15" s="4">
        <v>3</v>
      </c>
      <c r="H15" s="7">
        <v>85</v>
      </c>
      <c r="I15" s="7">
        <v>60</v>
      </c>
      <c r="J15" s="7">
        <v>50</v>
      </c>
      <c r="K15" s="7">
        <f>G15*H15+I15+J15</f>
        <v>365</v>
      </c>
    </row>
    <row r="16" spans="1:11">
      <c r="A16" s="4">
        <v>13</v>
      </c>
      <c r="B16" s="4" t="s">
        <v>23</v>
      </c>
      <c r="C16" s="4" t="s">
        <v>45</v>
      </c>
      <c r="D16" s="4" t="s">
        <v>24</v>
      </c>
      <c r="E16" s="10" t="s">
        <v>62</v>
      </c>
      <c r="F16" s="4" t="s">
        <v>58</v>
      </c>
      <c r="G16" s="4">
        <v>8</v>
      </c>
      <c r="H16" s="7">
        <v>90</v>
      </c>
      <c r="I16" s="7">
        <v>40</v>
      </c>
      <c r="J16" s="7">
        <v>50</v>
      </c>
      <c r="K16" s="7">
        <f>G16*H16+I16+J16</f>
        <v>810</v>
      </c>
    </row>
    <row r="17" spans="1:11">
      <c r="A17" s="4">
        <v>14</v>
      </c>
      <c r="B17" s="4" t="s">
        <v>20</v>
      </c>
      <c r="C17" s="4" t="s">
        <v>43</v>
      </c>
      <c r="D17" s="4" t="s">
        <v>21</v>
      </c>
      <c r="E17" s="10" t="s">
        <v>62</v>
      </c>
      <c r="F17" s="4" t="s">
        <v>57</v>
      </c>
      <c r="G17" s="4">
        <v>18</v>
      </c>
      <c r="H17" s="7">
        <v>90</v>
      </c>
      <c r="I17" s="7">
        <v>90</v>
      </c>
      <c r="J17" s="7">
        <v>50</v>
      </c>
      <c r="K17" s="7">
        <f>G17*H17+I17+J17</f>
        <v>1760</v>
      </c>
    </row>
    <row r="18" spans="1:11">
      <c r="A18" s="4">
        <v>15</v>
      </c>
      <c r="B18" s="4" t="s">
        <v>20</v>
      </c>
      <c r="C18" s="4" t="s">
        <v>44</v>
      </c>
      <c r="D18" s="4" t="s">
        <v>22</v>
      </c>
      <c r="E18" s="10" t="s">
        <v>62</v>
      </c>
      <c r="F18" s="4" t="s">
        <v>54</v>
      </c>
      <c r="G18" s="4">
        <v>6</v>
      </c>
      <c r="H18" s="7">
        <v>90</v>
      </c>
      <c r="I18" s="7">
        <v>90</v>
      </c>
      <c r="J18" s="7">
        <v>50</v>
      </c>
      <c r="K18" s="7">
        <f>G18*H18+I18+J18</f>
        <v>680</v>
      </c>
    </row>
    <row r="19" spans="1:11">
      <c r="A19" s="4">
        <v>16</v>
      </c>
      <c r="B19" s="4" t="s">
        <v>16</v>
      </c>
      <c r="C19" s="4" t="s">
        <v>41</v>
      </c>
      <c r="D19" s="4" t="s">
        <v>17</v>
      </c>
      <c r="E19" s="10" t="s">
        <v>62</v>
      </c>
      <c r="F19" s="4" t="s">
        <v>53</v>
      </c>
      <c r="G19" s="4">
        <v>19</v>
      </c>
      <c r="H19" s="7">
        <v>90</v>
      </c>
      <c r="I19" s="7">
        <f>G19*5</f>
        <v>95</v>
      </c>
      <c r="J19" s="7">
        <v>50</v>
      </c>
      <c r="K19" s="7">
        <f>G19*H19+I19+J19</f>
        <v>1855</v>
      </c>
    </row>
    <row r="20" spans="1:11">
      <c r="A20" s="4">
        <v>17</v>
      </c>
      <c r="B20" s="4" t="s">
        <v>18</v>
      </c>
      <c r="C20" s="4" t="s">
        <v>42</v>
      </c>
      <c r="D20" s="4" t="s">
        <v>19</v>
      </c>
      <c r="E20" s="10" t="s">
        <v>62</v>
      </c>
      <c r="F20" s="4" t="s">
        <v>53</v>
      </c>
      <c r="G20" s="4">
        <v>10</v>
      </c>
      <c r="H20" s="7">
        <v>90</v>
      </c>
      <c r="I20" s="7">
        <f>G20*5</f>
        <v>50</v>
      </c>
      <c r="J20" s="7">
        <v>50</v>
      </c>
      <c r="K20" s="7">
        <f>G20*H20+I20+J20</f>
        <v>1000</v>
      </c>
    </row>
    <row r="21" spans="1:11" s="3" customFormat="1">
      <c r="A21" s="11" t="s">
        <v>71</v>
      </c>
      <c r="B21" s="12"/>
      <c r="C21" s="12"/>
      <c r="D21" s="12"/>
      <c r="E21" s="12"/>
      <c r="F21" s="12"/>
      <c r="G21" s="12"/>
      <c r="H21" s="13"/>
      <c r="I21" s="13"/>
      <c r="J21" s="14"/>
      <c r="K21" s="6">
        <f>SUM(K4:K20)</f>
        <v>18015</v>
      </c>
    </row>
    <row r="22" spans="1:11" s="3" customFormat="1" ht="30" customHeight="1">
      <c r="A22" s="8" t="s">
        <v>28</v>
      </c>
      <c r="B22" s="8"/>
      <c r="C22" s="8"/>
      <c r="D22" s="8"/>
      <c r="E22" s="8"/>
      <c r="F22" s="8"/>
      <c r="G22" s="8"/>
      <c r="H22" s="9"/>
      <c r="I22" s="9"/>
      <c r="J22" s="9"/>
      <c r="K22" s="9"/>
    </row>
    <row r="23" spans="1:11" s="3" customFormat="1" ht="30" customHeight="1">
      <c r="A23" s="8" t="s">
        <v>29</v>
      </c>
      <c r="B23" s="8"/>
      <c r="C23" s="8"/>
      <c r="D23" s="8"/>
      <c r="E23" s="8"/>
      <c r="F23" s="8"/>
      <c r="G23" s="8"/>
      <c r="H23" s="9"/>
      <c r="I23" s="9"/>
      <c r="J23" s="9"/>
      <c r="K23" s="9"/>
    </row>
  </sheetData>
  <sortState ref="B4:K20">
    <sortCondition ref="B4"/>
  </sortState>
  <mergeCells count="7">
    <mergeCell ref="A22:K22"/>
    <mergeCell ref="A23:K23"/>
    <mergeCell ref="A21:J21"/>
    <mergeCell ref="A1:G1"/>
    <mergeCell ref="H1:K1"/>
    <mergeCell ref="A2:G2"/>
    <mergeCell ref="H2:K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2025-02-07T03:57:17Z</dcterms:created>
  <dcterms:modified xsi:type="dcterms:W3CDTF">2025-02-07T03:57:23Z</dcterms:modified>
</cp:coreProperties>
</file>