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31" i="1"/>
  <c r="J17"/>
  <c r="J16"/>
  <c r="J15"/>
  <c r="J14"/>
  <c r="J13"/>
  <c r="J12"/>
  <c r="J11"/>
  <c r="J8"/>
  <c r="J4"/>
  <c r="J9"/>
  <c r="J5"/>
  <c r="J7"/>
  <c r="J6"/>
  <c r="J24"/>
  <c r="J23"/>
  <c r="J22"/>
  <c r="J21"/>
  <c r="J20"/>
  <c r="J19"/>
  <c r="J18"/>
  <c r="J34"/>
  <c r="J31"/>
  <c r="J30"/>
  <c r="J29"/>
  <c r="J27"/>
  <c r="J25"/>
  <c r="J28"/>
  <c r="J26"/>
  <c r="J32"/>
  <c r="J33"/>
  <c r="J35"/>
  <c r="J36"/>
  <c r="J45"/>
  <c r="J44"/>
  <c r="J43"/>
  <c r="J42"/>
  <c r="J41"/>
  <c r="J40"/>
  <c r="J39"/>
  <c r="J38"/>
  <c r="J37"/>
  <c r="J50"/>
  <c r="J48"/>
  <c r="J47"/>
  <c r="J46"/>
  <c r="J49"/>
  <c r="J54"/>
  <c r="J53"/>
  <c r="J55"/>
  <c r="J52"/>
  <c r="J51"/>
  <c r="J65"/>
  <c r="J64"/>
  <c r="J63"/>
  <c r="J62"/>
  <c r="J61"/>
  <c r="J60"/>
  <c r="J59"/>
  <c r="J57"/>
  <c r="J56"/>
  <c r="J58"/>
  <c r="J70"/>
  <c r="J69"/>
  <c r="J68"/>
  <c r="J67"/>
  <c r="J66"/>
  <c r="J80"/>
  <c r="J79"/>
  <c r="J78"/>
  <c r="J77"/>
  <c r="J74"/>
  <c r="J76"/>
  <c r="J75"/>
  <c r="J73"/>
  <c r="J72"/>
  <c r="J71"/>
  <c r="J85"/>
  <c r="J84"/>
  <c r="J83"/>
  <c r="J82"/>
  <c r="J81"/>
  <c r="J94"/>
  <c r="J93"/>
  <c r="J92"/>
  <c r="J91"/>
  <c r="J90"/>
  <c r="J89"/>
  <c r="J88"/>
  <c r="J87"/>
  <c r="J86"/>
  <c r="J95"/>
  <c r="J96"/>
  <c r="J97"/>
  <c r="J98"/>
  <c r="J102"/>
  <c r="J101"/>
  <c r="J100"/>
  <c r="J99"/>
  <c r="J112"/>
  <c r="J111"/>
  <c r="J110"/>
  <c r="J109"/>
  <c r="J108"/>
  <c r="J107"/>
  <c r="J106"/>
  <c r="J105"/>
  <c r="J104"/>
  <c r="J103"/>
  <c r="J117"/>
  <c r="J116"/>
  <c r="J115"/>
  <c r="J114"/>
  <c r="J113"/>
  <c r="J118"/>
  <c r="J127"/>
  <c r="J126"/>
  <c r="J125"/>
  <c r="J124"/>
  <c r="J123"/>
  <c r="J119"/>
  <c r="J122"/>
  <c r="J121"/>
  <c r="J120"/>
  <c r="J10"/>
  <c r="I67"/>
  <c r="I66"/>
  <c r="I80"/>
  <c r="I79"/>
  <c r="I78"/>
  <c r="I77"/>
  <c r="I74"/>
  <c r="I76"/>
  <c r="I75"/>
  <c r="I73"/>
  <c r="I72"/>
  <c r="I71"/>
  <c r="I85"/>
  <c r="I84"/>
  <c r="I83"/>
  <c r="I82"/>
  <c r="I81"/>
  <c r="I94"/>
  <c r="I93"/>
  <c r="I92"/>
  <c r="I91"/>
  <c r="I90"/>
  <c r="I89"/>
  <c r="I88"/>
  <c r="I87"/>
  <c r="I86"/>
  <c r="I95"/>
  <c r="I96"/>
  <c r="I97"/>
  <c r="I98"/>
  <c r="I102"/>
  <c r="I101"/>
  <c r="I100"/>
  <c r="I99"/>
  <c r="I112"/>
  <c r="I111"/>
  <c r="I110"/>
  <c r="I109"/>
  <c r="I108"/>
  <c r="I107"/>
  <c r="I106"/>
  <c r="I105"/>
  <c r="I104"/>
  <c r="I103"/>
  <c r="I117"/>
  <c r="I116"/>
  <c r="I115"/>
  <c r="I114"/>
  <c r="I113"/>
  <c r="I118"/>
  <c r="I127"/>
  <c r="I126"/>
  <c r="I125"/>
  <c r="I124"/>
  <c r="I123"/>
  <c r="I119"/>
  <c r="I122"/>
  <c r="I121"/>
  <c r="I120"/>
  <c r="I17"/>
  <c r="I16"/>
  <c r="I15"/>
  <c r="I14"/>
  <c r="I13"/>
  <c r="I12"/>
  <c r="I11"/>
  <c r="I8"/>
  <c r="I4"/>
  <c r="I9"/>
  <c r="I5"/>
  <c r="I7"/>
  <c r="I6"/>
  <c r="I24"/>
  <c r="I23"/>
  <c r="I22"/>
  <c r="I21"/>
  <c r="I20"/>
  <c r="I19"/>
  <c r="I18"/>
  <c r="I34"/>
  <c r="I31"/>
  <c r="I30"/>
  <c r="I29"/>
  <c r="I27"/>
  <c r="I25"/>
  <c r="I28"/>
  <c r="I26"/>
  <c r="I32"/>
  <c r="I33"/>
  <c r="I35"/>
  <c r="I36"/>
  <c r="I45"/>
  <c r="I44"/>
  <c r="I43"/>
  <c r="I42"/>
  <c r="I41"/>
  <c r="I40"/>
  <c r="I39"/>
  <c r="I38"/>
  <c r="I37"/>
  <c r="I50"/>
  <c r="I48"/>
  <c r="I47"/>
  <c r="I46"/>
  <c r="I49"/>
  <c r="I54"/>
  <c r="I53"/>
  <c r="I55"/>
  <c r="I52"/>
  <c r="I51"/>
  <c r="I65"/>
  <c r="I64"/>
  <c r="I63"/>
  <c r="I62"/>
  <c r="I61"/>
  <c r="I60"/>
  <c r="I59"/>
  <c r="I57"/>
  <c r="I56"/>
  <c r="I58"/>
  <c r="I70"/>
  <c r="I69"/>
  <c r="I68"/>
  <c r="I10"/>
  <c r="L70" l="1"/>
  <c r="L59"/>
  <c r="L63"/>
  <c r="L52"/>
  <c r="L49"/>
  <c r="L50"/>
  <c r="L40"/>
  <c r="L44"/>
  <c r="L33"/>
  <c r="L25"/>
  <c r="L31"/>
  <c r="L20"/>
  <c r="L24"/>
  <c r="L9"/>
  <c r="L12"/>
  <c r="L16"/>
  <c r="L10"/>
  <c r="L121"/>
  <c r="L119"/>
  <c r="L124"/>
  <c r="L126"/>
  <c r="L118"/>
  <c r="L114"/>
  <c r="L116"/>
  <c r="L103"/>
  <c r="L105"/>
  <c r="L107"/>
  <c r="L109"/>
  <c r="L111"/>
  <c r="L99"/>
  <c r="L101"/>
  <c r="L98"/>
  <c r="L96"/>
  <c r="L86"/>
  <c r="L88"/>
  <c r="L90"/>
  <c r="L92"/>
  <c r="L94"/>
  <c r="L82"/>
  <c r="L84"/>
  <c r="L71"/>
  <c r="L73"/>
  <c r="L76"/>
  <c r="L77"/>
  <c r="L79"/>
  <c r="L66"/>
  <c r="L68"/>
  <c r="L56"/>
  <c r="L61"/>
  <c r="L65"/>
  <c r="L53"/>
  <c r="L47"/>
  <c r="L38"/>
  <c r="L42"/>
  <c r="L36"/>
  <c r="L26"/>
  <c r="L29"/>
  <c r="L18"/>
  <c r="L22"/>
  <c r="L7"/>
  <c r="L8"/>
  <c r="L14"/>
  <c r="L122"/>
  <c r="L123"/>
  <c r="L125"/>
  <c r="L127"/>
  <c r="L113"/>
  <c r="L115"/>
  <c r="L117"/>
  <c r="L104"/>
  <c r="L106"/>
  <c r="L108"/>
  <c r="L110"/>
  <c r="L112"/>
  <c r="L100"/>
  <c r="L102"/>
  <c r="L97"/>
  <c r="L95"/>
  <c r="L87"/>
  <c r="L89"/>
  <c r="L91"/>
  <c r="L93"/>
  <c r="L81"/>
  <c r="L83"/>
  <c r="L85"/>
  <c r="L72"/>
  <c r="L75"/>
  <c r="L74"/>
  <c r="L78"/>
  <c r="L80"/>
  <c r="L67"/>
  <c r="L69"/>
  <c r="L58"/>
  <c r="L57"/>
  <c r="L60"/>
  <c r="L62"/>
  <c r="L64"/>
  <c r="L51"/>
  <c r="L55"/>
  <c r="L54"/>
  <c r="L46"/>
  <c r="L48"/>
  <c r="L37"/>
  <c r="L39"/>
  <c r="L41"/>
  <c r="L43"/>
  <c r="L45"/>
  <c r="L35"/>
  <c r="L32"/>
  <c r="L28"/>
  <c r="L27"/>
  <c r="L30"/>
  <c r="L34"/>
  <c r="L19"/>
  <c r="L21"/>
  <c r="L23"/>
  <c r="L6"/>
  <c r="L5"/>
  <c r="L4"/>
  <c r="L11"/>
  <c r="L13"/>
  <c r="L15"/>
  <c r="L17"/>
  <c r="L120"/>
  <c r="L128" l="1"/>
</calcChain>
</file>

<file path=xl/sharedStrings.xml><?xml version="1.0" encoding="utf-8"?>
<sst xmlns="http://schemas.openxmlformats.org/spreadsheetml/2006/main" count="638" uniqueCount="287">
  <si>
    <t>30/9/2024</t>
  </si>
  <si>
    <t>14406/14407</t>
  </si>
  <si>
    <t>12/9/2024</t>
  </si>
  <si>
    <t>2968</t>
  </si>
  <si>
    <t>2966</t>
  </si>
  <si>
    <t>2963</t>
  </si>
  <si>
    <t>1962</t>
  </si>
  <si>
    <t>11/9/2024</t>
  </si>
  <si>
    <t>2755</t>
  </si>
  <si>
    <t>2753</t>
  </si>
  <si>
    <t>2752</t>
  </si>
  <si>
    <t>2751</t>
  </si>
  <si>
    <t>2805</t>
  </si>
  <si>
    <t>2806</t>
  </si>
  <si>
    <t>2812</t>
  </si>
  <si>
    <t>2809</t>
  </si>
  <si>
    <t>2807</t>
  </si>
  <si>
    <t>06/9/2024</t>
  </si>
  <si>
    <t>12503</t>
  </si>
  <si>
    <t>2964</t>
  </si>
  <si>
    <t>28/9/2024</t>
  </si>
  <si>
    <t>4217</t>
  </si>
  <si>
    <t>04/9/2024</t>
  </si>
  <si>
    <t>2252</t>
  </si>
  <si>
    <t>20/9/2024</t>
  </si>
  <si>
    <t>3636/3637</t>
  </si>
  <si>
    <t>3635</t>
  </si>
  <si>
    <t>3634</t>
  </si>
  <si>
    <t>3633</t>
  </si>
  <si>
    <t>3606</t>
  </si>
  <si>
    <t>3605</t>
  </si>
  <si>
    <t>3607</t>
  </si>
  <si>
    <t>3608/3609</t>
  </si>
  <si>
    <t>3610/11</t>
  </si>
  <si>
    <t>2972</t>
  </si>
  <si>
    <t>2971</t>
  </si>
  <si>
    <t>2970</t>
  </si>
  <si>
    <t>18/9/2024</t>
  </si>
  <si>
    <t>3409</t>
  </si>
  <si>
    <t>3412</t>
  </si>
  <si>
    <t>3408</t>
  </si>
  <si>
    <t>3407</t>
  </si>
  <si>
    <t>3406</t>
  </si>
  <si>
    <t>17/9/2024</t>
  </si>
  <si>
    <t>13373</t>
  </si>
  <si>
    <t>13366</t>
  </si>
  <si>
    <t>13376</t>
  </si>
  <si>
    <t>13374</t>
  </si>
  <si>
    <t>13369</t>
  </si>
  <si>
    <t>13379</t>
  </si>
  <si>
    <t>13371</t>
  </si>
  <si>
    <t>13367</t>
  </si>
  <si>
    <t>3638/3639/3640</t>
  </si>
  <si>
    <t>13365</t>
  </si>
  <si>
    <t>3621</t>
  </si>
  <si>
    <t>21/9/2024</t>
  </si>
  <si>
    <t>3732</t>
  </si>
  <si>
    <t>14403/11404</t>
  </si>
  <si>
    <t>14401</t>
  </si>
  <si>
    <t>14400</t>
  </si>
  <si>
    <t>14402</t>
  </si>
  <si>
    <t>4686</t>
  </si>
  <si>
    <t>4389/90</t>
  </si>
  <si>
    <t>4388</t>
  </si>
  <si>
    <t>4387</t>
  </si>
  <si>
    <t>26/9/2024</t>
  </si>
  <si>
    <t>4047</t>
  </si>
  <si>
    <t>4049</t>
  </si>
  <si>
    <t>4054</t>
  </si>
  <si>
    <t>4051</t>
  </si>
  <si>
    <t>4048</t>
  </si>
  <si>
    <t>24/9/2024</t>
  </si>
  <si>
    <t>3897/98</t>
  </si>
  <si>
    <t>3895/96</t>
  </si>
  <si>
    <t>3894</t>
  </si>
  <si>
    <t>3893</t>
  </si>
  <si>
    <t>3892</t>
  </si>
  <si>
    <t>3888/3889/3890</t>
  </si>
  <si>
    <t>3886/3887</t>
  </si>
  <si>
    <t>3885</t>
  </si>
  <si>
    <t>3884</t>
  </si>
  <si>
    <t>3883</t>
  </si>
  <si>
    <t>3733</t>
  </si>
  <si>
    <t>3734</t>
  </si>
  <si>
    <t>3735</t>
  </si>
  <si>
    <t>3737</t>
  </si>
  <si>
    <t>3622/3623</t>
  </si>
  <si>
    <t>13375</t>
  </si>
  <si>
    <t>16/9/2024</t>
  </si>
  <si>
    <t>13242</t>
  </si>
  <si>
    <t>13240/13241</t>
  </si>
  <si>
    <t>12500</t>
  </si>
  <si>
    <t>2499</t>
  </si>
  <si>
    <t>2496</t>
  </si>
  <si>
    <t>2492</t>
  </si>
  <si>
    <t>2491</t>
  </si>
  <si>
    <t>2493</t>
  </si>
  <si>
    <t>2490</t>
  </si>
  <si>
    <t>05/9/2024</t>
  </si>
  <si>
    <t>12401</t>
  </si>
  <si>
    <t>2402</t>
  </si>
  <si>
    <t>12403</t>
  </si>
  <si>
    <t>2400</t>
  </si>
  <si>
    <t>12405</t>
  </si>
  <si>
    <t>2414</t>
  </si>
  <si>
    <t>12408</t>
  </si>
  <si>
    <t>2294</t>
  </si>
  <si>
    <t>2292</t>
  </si>
  <si>
    <t>12293</t>
  </si>
  <si>
    <t>2153</t>
  </si>
  <si>
    <t>2102</t>
  </si>
  <si>
    <t>2103</t>
  </si>
  <si>
    <t>2152</t>
  </si>
  <si>
    <t>2251</t>
  </si>
  <si>
    <t>2261</t>
  </si>
  <si>
    <t>2253</t>
  </si>
  <si>
    <t>2258</t>
  </si>
  <si>
    <t>2250</t>
  </si>
  <si>
    <t>2254</t>
  </si>
  <si>
    <t>2501</t>
  </si>
  <si>
    <t>2502</t>
  </si>
  <si>
    <t>12504</t>
  </si>
  <si>
    <t>12508</t>
  </si>
  <si>
    <t>13239</t>
  </si>
  <si>
    <t>13238</t>
  </si>
  <si>
    <t>13237</t>
  </si>
  <si>
    <t>13/9/2024</t>
  </si>
  <si>
    <t>3050</t>
  </si>
  <si>
    <t>3051</t>
  </si>
  <si>
    <t>3052</t>
  </si>
  <si>
    <t>3053</t>
  </si>
  <si>
    <t>3056</t>
  </si>
  <si>
    <t>3074</t>
  </si>
  <si>
    <t>3072</t>
  </si>
  <si>
    <t>3070</t>
  </si>
  <si>
    <t>13069</t>
  </si>
  <si>
    <t>3071</t>
  </si>
  <si>
    <t>Thanking you for your business.
PRAGATI LOGISTICS</t>
  </si>
  <si>
    <t>PL/JA/15416</t>
  </si>
  <si>
    <t>PL/JA/13750</t>
  </si>
  <si>
    <t>PL/JA/13747</t>
  </si>
  <si>
    <t>PL/JA/13746</t>
  </si>
  <si>
    <t>PL/JA/13745</t>
  </si>
  <si>
    <t>PL/JA/13644</t>
  </si>
  <si>
    <t>PL/JA/13643</t>
  </si>
  <si>
    <t>PL/JA/13642</t>
  </si>
  <si>
    <t>PL/JA/13641</t>
  </si>
  <si>
    <t>PL/JA/13639</t>
  </si>
  <si>
    <t>PL/JA/13638</t>
  </si>
  <si>
    <t>PL/JA/13637</t>
  </si>
  <si>
    <t>PL/JA/13636</t>
  </si>
  <si>
    <t>PL/JA/13635</t>
  </si>
  <si>
    <t>PL/JA/13353</t>
  </si>
  <si>
    <t>PL/JA/13748</t>
  </si>
  <si>
    <t>PL/JA/15109</t>
  </si>
  <si>
    <t>PL/JA/13049</t>
  </si>
  <si>
    <t>PL/JA/14392</t>
  </si>
  <si>
    <t>PL/JA/14391</t>
  </si>
  <si>
    <t>PL/JA/14390</t>
  </si>
  <si>
    <t>PL/JA/14389</t>
  </si>
  <si>
    <t>PL/JA/14364</t>
  </si>
  <si>
    <t>PL/JA/14363</t>
  </si>
  <si>
    <t>PL/JA/14362</t>
  </si>
  <si>
    <t>PL/JA/14361</t>
  </si>
  <si>
    <t>PL/JA/14360</t>
  </si>
  <si>
    <t>PL/JA/14191</t>
  </si>
  <si>
    <t>PL/JA/14190</t>
  </si>
  <si>
    <t>PL/JA/14192</t>
  </si>
  <si>
    <t>PL/JA/14188</t>
  </si>
  <si>
    <t>PL/JA/14186</t>
  </si>
  <si>
    <t>PL/JA/14145</t>
  </si>
  <si>
    <t>PL/JA/14144</t>
  </si>
  <si>
    <t>PL/JA/14143</t>
  </si>
  <si>
    <t>PL/JA/14142</t>
  </si>
  <si>
    <t>PL/JA/14141</t>
  </si>
  <si>
    <t>PL/JA/14079</t>
  </si>
  <si>
    <t>PL/JA/14078</t>
  </si>
  <si>
    <t>PL/JA/14077</t>
  </si>
  <si>
    <t>PL/JA/14076</t>
  </si>
  <si>
    <t>PL/JA/14073</t>
  </si>
  <si>
    <t>PL/JA/14075</t>
  </si>
  <si>
    <t>PL/JA/14074</t>
  </si>
  <si>
    <t>PL/JA/14072</t>
  </si>
  <si>
    <t>PL/JA/14393</t>
  </si>
  <si>
    <t>PL/JA/14063</t>
  </si>
  <si>
    <t>PL/JA/14394</t>
  </si>
  <si>
    <t>PL/JA/14466</t>
  </si>
  <si>
    <t>PL/JA/15415</t>
  </si>
  <si>
    <t>PL/JA/15414</t>
  </si>
  <si>
    <t>PL/JA/15413</t>
  </si>
  <si>
    <t>PL/JA/15412</t>
  </si>
  <si>
    <t>PL/JA/15280</t>
  </si>
  <si>
    <t>PL/JA/15283</t>
  </si>
  <si>
    <t>PL/JA/15282</t>
  </si>
  <si>
    <t>PL/JA/15281</t>
  </si>
  <si>
    <t>PL/JA/14952</t>
  </si>
  <si>
    <t>PL/JA/14951</t>
  </si>
  <si>
    <t>PL/JA/14950</t>
  </si>
  <si>
    <t>PL/JA/14949</t>
  </si>
  <si>
    <t>PL/JA/14948</t>
  </si>
  <si>
    <t>PL/JA/14732</t>
  </si>
  <si>
    <t>PL/JA/14731</t>
  </si>
  <si>
    <t>PL/JA/14730</t>
  </si>
  <si>
    <t>PL/JA/14729</t>
  </si>
  <si>
    <t>PL/JA/14728</t>
  </si>
  <si>
    <t>PL/JA/14726</t>
  </si>
  <si>
    <t>PL/JA/14725</t>
  </si>
  <si>
    <t>PL/JA/14723</t>
  </si>
  <si>
    <t>PL/JA/14722</t>
  </si>
  <si>
    <t>PL/JA/14720</t>
  </si>
  <si>
    <t>PL/JA/14470</t>
  </si>
  <si>
    <t>PL/JA/14469</t>
  </si>
  <si>
    <t>PL/JA/14468</t>
  </si>
  <si>
    <t>PL/JA/14467</t>
  </si>
  <si>
    <t>PL/JA/14395</t>
  </si>
  <si>
    <t>PL/JA/14061</t>
  </si>
  <si>
    <t>PL/JA/14029</t>
  </si>
  <si>
    <t>PL/JA/14026</t>
  </si>
  <si>
    <t>PL/JA/13350</t>
  </si>
  <si>
    <t>PL/JA/13349</t>
  </si>
  <si>
    <t>PL/JA/13341</t>
  </si>
  <si>
    <t>PL/JA/13338</t>
  </si>
  <si>
    <t>PL/JA/13336</t>
  </si>
  <si>
    <t>PL/JA/13340</t>
  </si>
  <si>
    <t>PL/JA/13337</t>
  </si>
  <si>
    <t>PL/JA/13245</t>
  </si>
  <si>
    <t>PL/JA/13244</t>
  </si>
  <si>
    <t>PL/JA/13243</t>
  </si>
  <si>
    <t>PL/JA/13242</t>
  </si>
  <si>
    <t>PL/JA/13241</t>
  </si>
  <si>
    <t>PL/JA/13239</t>
  </si>
  <si>
    <t>PL/JA/13229</t>
  </si>
  <si>
    <t>PL/JA/13111</t>
  </si>
  <si>
    <t>PL/JA/13110</t>
  </si>
  <si>
    <t>PL/JA/13073</t>
  </si>
  <si>
    <t>PL/JA/13067</t>
  </si>
  <si>
    <t>PL/JA/13066</t>
  </si>
  <si>
    <t>PL/JA/13065</t>
  </si>
  <si>
    <t>PL/JA/13064</t>
  </si>
  <si>
    <t>PL/JA/13047</t>
  </si>
  <si>
    <t>PL/JA/13043</t>
  </si>
  <si>
    <t>PL/JA/13048</t>
  </si>
  <si>
    <t>PL/JA/13044</t>
  </si>
  <si>
    <t>PL/JA/13046</t>
  </si>
  <si>
    <t>PL/JA/13045</t>
  </si>
  <si>
    <t>PL/JA/13351</t>
  </si>
  <si>
    <t>PL/JA/13352</t>
  </si>
  <si>
    <t>PL/JA/13354</t>
  </si>
  <si>
    <t>PL/JA/13355</t>
  </si>
  <si>
    <t>PL/JA/14024</t>
  </si>
  <si>
    <t>PL/JA/14022</t>
  </si>
  <si>
    <t>PL/JA/14018</t>
  </si>
  <si>
    <t>PL/JA/13890</t>
  </si>
  <si>
    <t>PL/JA/13889</t>
  </si>
  <si>
    <t>PL/JA/13888</t>
  </si>
  <si>
    <t>PL/JA/13887</t>
  </si>
  <si>
    <t>PL/JA/13886</t>
  </si>
  <si>
    <t>PL/JA/13852</t>
  </si>
  <si>
    <t>PL/JA/13851</t>
  </si>
  <si>
    <t>PL/JA/13849</t>
  </si>
  <si>
    <t>PL/JA/13847</t>
  </si>
  <si>
    <t>PL/JA/13850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</si>
  <si>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</si>
  <si>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</si>
  <si>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</si>
  <si>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</si>
  <si>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</si>
  <si>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</si>
  <si>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</si>
  <si>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</si>
  <si>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</si>
  <si>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LR CH.</t>
  </si>
  <si>
    <t>AMOUNT</t>
  </si>
  <si>
    <t>BARIPADA</t>
  </si>
  <si>
    <t>JAJPUR TOWN</t>
  </si>
  <si>
    <t>SUNDERGARH</t>
  </si>
  <si>
    <t>ANGUL</t>
  </si>
  <si>
    <t>BALASORE</t>
  </si>
  <si>
    <t>CTC</t>
  </si>
  <si>
    <t>(RUPEES TWENTY NINE THOUSAND THIRTY FIVE ONLY)</t>
  </si>
  <si>
    <t xml:space="preserve">ARISTO PHARMACEUTICALS PVT LTD
Address:MANIRAJ INDUSTRIES CAMPUS 736/111,CHAULIAGANJ-753004 ODISHA,7978935458
GST No:21AAACA4495N1ZK
</t>
  </si>
  <si>
    <t xml:space="preserve">Bill Date:31/09/2024
Bill NO : 21457
Total Amount:29035.00
</t>
  </si>
  <si>
    <t>S.CH.</t>
  </si>
  <si>
    <t>INVOICE
PRAGATI LOGISTICS,
SAMANTA SAHI
 KHUNTIA LANE,8984191006
GST No:21AGHPB9356M1Z9</t>
  </si>
  <si>
    <t>Kindly, verify &amp; confirm within 7 days, else GST will be filed by 20th OCT, 2024. 
GST to be paid by Consignor under Reverse Charge Mechanism(RCM) as per GST.</t>
  </si>
  <si>
    <t>2973/2974/2975</t>
  </si>
  <si>
    <t>2976/2977/2978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</si>
</sst>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6</xdr:col>
      <xdr:colOff>276225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4391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1"/>
  <sheetViews>
    <sheetView tabSelected="1" topLeftCell="A106" workbookViewId="0">
      <selection activeCell="W126" sqref="W126"/>
    </sheetView>
  </sheetViews>
  <sheetFormatPr defaultRowHeight="15"/>
  <cols>
    <col min="1" max="1" width="4.85546875" style="1" customWidth="1"/>
    <col min="2" max="2" width="9.7109375" style="1" bestFit="1" customWidth="1"/>
    <col min="3" max="3" width="11.7109375" style="1" bestFit="1" customWidth="1"/>
    <col min="4" max="4" width="14.42578125" style="1" customWidth="1"/>
    <col min="5" max="5" width="7.42578125" style="1" customWidth="1"/>
    <col min="6" max="6" width="13.5703125" style="1" bestFit="1" customWidth="1"/>
    <col min="7" max="7" width="5.42578125" style="1" bestFit="1" customWidth="1"/>
    <col min="8" max="8" width="7.5703125" style="2" customWidth="1"/>
    <col min="9" max="9" width="8" style="2" customWidth="1"/>
    <col min="10" max="10" width="7.28515625" style="2" customWidth="1"/>
    <col min="11" max="11" width="7.140625" style="2" customWidth="1"/>
    <col min="12" max="12" width="9.85546875" style="2" customWidth="1"/>
    <col min="13" max="13" width="10.28515625" style="1" customWidth="1"/>
    <col min="14" max="16384" width="9.140625" style="1"/>
  </cols>
  <sheetData>
    <row r="1" spans="1:12" ht="90" customHeight="1">
      <c r="A1" s="21"/>
      <c r="B1" s="21"/>
      <c r="C1" s="21"/>
      <c r="D1" s="21"/>
      <c r="E1" s="21"/>
      <c r="F1" s="21"/>
      <c r="G1" s="21"/>
      <c r="H1" s="22" t="s">
        <v>283</v>
      </c>
      <c r="I1" s="23"/>
      <c r="J1" s="23"/>
      <c r="K1" s="23"/>
      <c r="L1" s="23"/>
    </row>
    <row r="2" spans="1:12" ht="87" customHeight="1">
      <c r="A2" s="24" t="s">
        <v>280</v>
      </c>
      <c r="B2" s="25"/>
      <c r="C2" s="25"/>
      <c r="D2" s="25"/>
      <c r="E2" s="25"/>
      <c r="F2" s="25"/>
      <c r="G2" s="26"/>
      <c r="H2" s="22" t="s">
        <v>281</v>
      </c>
      <c r="I2" s="23"/>
      <c r="J2" s="23"/>
      <c r="K2" s="23"/>
      <c r="L2" s="23"/>
    </row>
    <row r="3" spans="1:12" s="12" customFormat="1">
      <c r="A3" s="6" t="s">
        <v>262</v>
      </c>
      <c r="B3" s="6" t="s">
        <v>263</v>
      </c>
      <c r="C3" s="6" t="s">
        <v>264</v>
      </c>
      <c r="D3" s="6" t="s">
        <v>265</v>
      </c>
      <c r="E3" s="6" t="s">
        <v>266</v>
      </c>
      <c r="F3" s="6" t="s">
        <v>267</v>
      </c>
      <c r="G3" s="6" t="s">
        <v>268</v>
      </c>
      <c r="H3" s="6" t="s">
        <v>269</v>
      </c>
      <c r="I3" s="9" t="s">
        <v>282</v>
      </c>
      <c r="J3" s="6" t="s">
        <v>270</v>
      </c>
      <c r="K3" s="6" t="s">
        <v>271</v>
      </c>
      <c r="L3" s="11" t="s">
        <v>272</v>
      </c>
    </row>
    <row r="4" spans="1:12">
      <c r="A4" s="10">
        <v>1</v>
      </c>
      <c r="B4" s="4" t="s">
        <v>22</v>
      </c>
      <c r="C4" s="4" t="s">
        <v>240</v>
      </c>
      <c r="D4" s="4" t="s">
        <v>114</v>
      </c>
      <c r="E4" s="7" t="s">
        <v>278</v>
      </c>
      <c r="F4" s="4" t="s">
        <v>273</v>
      </c>
      <c r="G4" s="4">
        <v>1</v>
      </c>
      <c r="H4" s="5">
        <v>23.95</v>
      </c>
      <c r="I4" s="5">
        <f t="shared" ref="I4:I35" si="0">G4*H4*20%</f>
        <v>4.79</v>
      </c>
      <c r="J4" s="5">
        <f t="shared" ref="J4:J35" si="1">G4*2</f>
        <v>2</v>
      </c>
      <c r="K4" s="5">
        <v>35</v>
      </c>
      <c r="L4" s="5">
        <f t="shared" ref="L4:L35" si="2">G4*H4+I4+J4+K4</f>
        <v>65.739999999999995</v>
      </c>
    </row>
    <row r="5" spans="1:12">
      <c r="A5" s="10">
        <v>2</v>
      </c>
      <c r="B5" s="4" t="s">
        <v>22</v>
      </c>
      <c r="C5" s="4" t="s">
        <v>242</v>
      </c>
      <c r="D5" s="4" t="s">
        <v>116</v>
      </c>
      <c r="E5" s="7" t="s">
        <v>278</v>
      </c>
      <c r="F5" s="4" t="s">
        <v>273</v>
      </c>
      <c r="G5" s="4">
        <v>1</v>
      </c>
      <c r="H5" s="5">
        <v>23.95</v>
      </c>
      <c r="I5" s="5">
        <f t="shared" si="0"/>
        <v>4.79</v>
      </c>
      <c r="J5" s="5">
        <f t="shared" si="1"/>
        <v>2</v>
      </c>
      <c r="K5" s="5">
        <v>35</v>
      </c>
      <c r="L5" s="5">
        <f t="shared" si="2"/>
        <v>65.739999999999995</v>
      </c>
    </row>
    <row r="6" spans="1:12">
      <c r="A6" s="10">
        <v>3</v>
      </c>
      <c r="B6" s="4" t="s">
        <v>22</v>
      </c>
      <c r="C6" s="4" t="s">
        <v>244</v>
      </c>
      <c r="D6" s="4" t="s">
        <v>118</v>
      </c>
      <c r="E6" s="7" t="s">
        <v>278</v>
      </c>
      <c r="F6" s="4" t="s">
        <v>273</v>
      </c>
      <c r="G6" s="4">
        <v>3</v>
      </c>
      <c r="H6" s="5">
        <v>23.95</v>
      </c>
      <c r="I6" s="5">
        <f t="shared" si="0"/>
        <v>14.37</v>
      </c>
      <c r="J6" s="5">
        <f t="shared" si="1"/>
        <v>6</v>
      </c>
      <c r="K6" s="5">
        <v>35</v>
      </c>
      <c r="L6" s="5">
        <f t="shared" si="2"/>
        <v>127.22</v>
      </c>
    </row>
    <row r="7" spans="1:12">
      <c r="A7" s="10">
        <v>4</v>
      </c>
      <c r="B7" s="4" t="s">
        <v>22</v>
      </c>
      <c r="C7" s="4" t="s">
        <v>243</v>
      </c>
      <c r="D7" s="4" t="s">
        <v>117</v>
      </c>
      <c r="E7" s="7" t="s">
        <v>278</v>
      </c>
      <c r="F7" s="4" t="s">
        <v>273</v>
      </c>
      <c r="G7" s="4">
        <v>2</v>
      </c>
      <c r="H7" s="5">
        <v>23.95</v>
      </c>
      <c r="I7" s="5">
        <f t="shared" si="0"/>
        <v>9.58</v>
      </c>
      <c r="J7" s="5">
        <f t="shared" si="1"/>
        <v>4</v>
      </c>
      <c r="K7" s="5">
        <v>35</v>
      </c>
      <c r="L7" s="5">
        <f t="shared" si="2"/>
        <v>96.47999999999999</v>
      </c>
    </row>
    <row r="8" spans="1:12">
      <c r="A8" s="10">
        <v>5</v>
      </c>
      <c r="B8" s="4" t="s">
        <v>22</v>
      </c>
      <c r="C8" s="4" t="s">
        <v>239</v>
      </c>
      <c r="D8" s="4" t="s">
        <v>113</v>
      </c>
      <c r="E8" s="7" t="s">
        <v>278</v>
      </c>
      <c r="F8" s="4" t="s">
        <v>273</v>
      </c>
      <c r="G8" s="4">
        <v>2</v>
      </c>
      <c r="H8" s="5">
        <v>23.95</v>
      </c>
      <c r="I8" s="5">
        <f t="shared" si="0"/>
        <v>9.58</v>
      </c>
      <c r="J8" s="5">
        <f t="shared" si="1"/>
        <v>4</v>
      </c>
      <c r="K8" s="5">
        <v>35</v>
      </c>
      <c r="L8" s="5">
        <f t="shared" si="2"/>
        <v>96.47999999999999</v>
      </c>
    </row>
    <row r="9" spans="1:12">
      <c r="A9" s="10">
        <v>6</v>
      </c>
      <c r="B9" s="4" t="s">
        <v>22</v>
      </c>
      <c r="C9" s="4" t="s">
        <v>241</v>
      </c>
      <c r="D9" s="4" t="s">
        <v>115</v>
      </c>
      <c r="E9" s="7" t="s">
        <v>278</v>
      </c>
      <c r="F9" s="4" t="s">
        <v>273</v>
      </c>
      <c r="G9" s="4">
        <v>2</v>
      </c>
      <c r="H9" s="5">
        <v>23.95</v>
      </c>
      <c r="I9" s="5">
        <f t="shared" si="0"/>
        <v>9.58</v>
      </c>
      <c r="J9" s="5">
        <f t="shared" si="1"/>
        <v>4</v>
      </c>
      <c r="K9" s="5">
        <v>35</v>
      </c>
      <c r="L9" s="5">
        <f t="shared" si="2"/>
        <v>96.47999999999999</v>
      </c>
    </row>
    <row r="10" spans="1:12">
      <c r="A10" s="10">
        <v>7</v>
      </c>
      <c r="B10" s="4" t="s">
        <v>22</v>
      </c>
      <c r="C10" s="4" t="s">
        <v>155</v>
      </c>
      <c r="D10" s="4" t="s">
        <v>23</v>
      </c>
      <c r="E10" s="7" t="s">
        <v>278</v>
      </c>
      <c r="F10" s="4" t="s">
        <v>273</v>
      </c>
      <c r="G10" s="4">
        <v>11</v>
      </c>
      <c r="H10" s="5">
        <v>23.95</v>
      </c>
      <c r="I10" s="5">
        <f t="shared" si="0"/>
        <v>52.69</v>
      </c>
      <c r="J10" s="5">
        <f t="shared" si="1"/>
        <v>22</v>
      </c>
      <c r="K10" s="5">
        <v>35</v>
      </c>
      <c r="L10" s="5">
        <f t="shared" si="2"/>
        <v>373.14</v>
      </c>
    </row>
    <row r="11" spans="1:12">
      <c r="A11" s="10">
        <v>8</v>
      </c>
      <c r="B11" s="4" t="s">
        <v>22</v>
      </c>
      <c r="C11" s="4" t="s">
        <v>238</v>
      </c>
      <c r="D11" s="4" t="s">
        <v>112</v>
      </c>
      <c r="E11" s="7" t="s">
        <v>278</v>
      </c>
      <c r="F11" s="4" t="s">
        <v>273</v>
      </c>
      <c r="G11" s="4">
        <v>13</v>
      </c>
      <c r="H11" s="5">
        <v>23.95</v>
      </c>
      <c r="I11" s="5">
        <f t="shared" si="0"/>
        <v>62.269999999999996</v>
      </c>
      <c r="J11" s="5">
        <f t="shared" si="1"/>
        <v>26</v>
      </c>
      <c r="K11" s="5">
        <v>35</v>
      </c>
      <c r="L11" s="5">
        <f t="shared" si="2"/>
        <v>434.61999999999995</v>
      </c>
    </row>
    <row r="12" spans="1:12">
      <c r="A12" s="10">
        <v>9</v>
      </c>
      <c r="B12" s="4" t="s">
        <v>22</v>
      </c>
      <c r="C12" s="4" t="s">
        <v>237</v>
      </c>
      <c r="D12" s="4" t="s">
        <v>111</v>
      </c>
      <c r="E12" s="7" t="s">
        <v>278</v>
      </c>
      <c r="F12" s="4" t="s">
        <v>273</v>
      </c>
      <c r="G12" s="4">
        <v>1</v>
      </c>
      <c r="H12" s="5">
        <v>23.95</v>
      </c>
      <c r="I12" s="5">
        <f t="shared" si="0"/>
        <v>4.79</v>
      </c>
      <c r="J12" s="5">
        <f t="shared" si="1"/>
        <v>2</v>
      </c>
      <c r="K12" s="5">
        <v>35</v>
      </c>
      <c r="L12" s="5">
        <f t="shared" si="2"/>
        <v>65.739999999999995</v>
      </c>
    </row>
    <row r="13" spans="1:12">
      <c r="A13" s="10">
        <v>10</v>
      </c>
      <c r="B13" s="4" t="s">
        <v>22</v>
      </c>
      <c r="C13" s="4" t="s">
        <v>236</v>
      </c>
      <c r="D13" s="4" t="s">
        <v>110</v>
      </c>
      <c r="E13" s="7" t="s">
        <v>278</v>
      </c>
      <c r="F13" s="4" t="s">
        <v>273</v>
      </c>
      <c r="G13" s="4">
        <v>1</v>
      </c>
      <c r="H13" s="5">
        <v>23.95</v>
      </c>
      <c r="I13" s="5">
        <f t="shared" si="0"/>
        <v>4.79</v>
      </c>
      <c r="J13" s="5">
        <f t="shared" si="1"/>
        <v>2</v>
      </c>
      <c r="K13" s="5">
        <v>35</v>
      </c>
      <c r="L13" s="5">
        <f t="shared" si="2"/>
        <v>65.739999999999995</v>
      </c>
    </row>
    <row r="14" spans="1:12">
      <c r="A14" s="10">
        <v>11</v>
      </c>
      <c r="B14" s="4" t="s">
        <v>22</v>
      </c>
      <c r="C14" s="4" t="s">
        <v>235</v>
      </c>
      <c r="D14" s="4" t="s">
        <v>109</v>
      </c>
      <c r="E14" s="7" t="s">
        <v>278</v>
      </c>
      <c r="F14" s="4" t="s">
        <v>273</v>
      </c>
      <c r="G14" s="4">
        <v>6</v>
      </c>
      <c r="H14" s="5">
        <v>23.95</v>
      </c>
      <c r="I14" s="5">
        <f t="shared" si="0"/>
        <v>28.74</v>
      </c>
      <c r="J14" s="5">
        <f t="shared" si="1"/>
        <v>12</v>
      </c>
      <c r="K14" s="5">
        <v>35</v>
      </c>
      <c r="L14" s="5">
        <f t="shared" si="2"/>
        <v>219.44</v>
      </c>
    </row>
    <row r="15" spans="1:12">
      <c r="A15" s="10">
        <v>12</v>
      </c>
      <c r="B15" s="4" t="s">
        <v>22</v>
      </c>
      <c r="C15" s="4" t="s">
        <v>234</v>
      </c>
      <c r="D15" s="4" t="s">
        <v>108</v>
      </c>
      <c r="E15" s="7" t="s">
        <v>278</v>
      </c>
      <c r="F15" s="4" t="s">
        <v>277</v>
      </c>
      <c r="G15" s="4">
        <v>17</v>
      </c>
      <c r="H15" s="5">
        <v>23.95</v>
      </c>
      <c r="I15" s="5">
        <f t="shared" si="0"/>
        <v>81.430000000000007</v>
      </c>
      <c r="J15" s="5">
        <f t="shared" si="1"/>
        <v>34</v>
      </c>
      <c r="K15" s="5">
        <v>35</v>
      </c>
      <c r="L15" s="5">
        <f t="shared" si="2"/>
        <v>557.57999999999993</v>
      </c>
    </row>
    <row r="16" spans="1:12">
      <c r="A16" s="10">
        <v>13</v>
      </c>
      <c r="B16" s="4" t="s">
        <v>22</v>
      </c>
      <c r="C16" s="4" t="s">
        <v>233</v>
      </c>
      <c r="D16" s="4" t="s">
        <v>107</v>
      </c>
      <c r="E16" s="7" t="s">
        <v>278</v>
      </c>
      <c r="F16" s="4" t="s">
        <v>277</v>
      </c>
      <c r="G16" s="4">
        <v>3</v>
      </c>
      <c r="H16" s="5">
        <v>23.95</v>
      </c>
      <c r="I16" s="5">
        <f t="shared" si="0"/>
        <v>14.37</v>
      </c>
      <c r="J16" s="5">
        <f t="shared" si="1"/>
        <v>6</v>
      </c>
      <c r="K16" s="5">
        <v>35</v>
      </c>
      <c r="L16" s="5">
        <f t="shared" si="2"/>
        <v>127.22</v>
      </c>
    </row>
    <row r="17" spans="1:12">
      <c r="A17" s="10">
        <v>14</v>
      </c>
      <c r="B17" s="4" t="s">
        <v>22</v>
      </c>
      <c r="C17" s="4" t="s">
        <v>232</v>
      </c>
      <c r="D17" s="4" t="s">
        <v>106</v>
      </c>
      <c r="E17" s="7" t="s">
        <v>278</v>
      </c>
      <c r="F17" s="4" t="s">
        <v>277</v>
      </c>
      <c r="G17" s="4">
        <v>3</v>
      </c>
      <c r="H17" s="5">
        <v>23.95</v>
      </c>
      <c r="I17" s="5">
        <f t="shared" si="0"/>
        <v>14.37</v>
      </c>
      <c r="J17" s="5">
        <f t="shared" si="1"/>
        <v>6</v>
      </c>
      <c r="K17" s="5">
        <v>35</v>
      </c>
      <c r="L17" s="5">
        <f t="shared" si="2"/>
        <v>127.22</v>
      </c>
    </row>
    <row r="18" spans="1:12">
      <c r="A18" s="10">
        <v>15</v>
      </c>
      <c r="B18" s="4" t="s">
        <v>98</v>
      </c>
      <c r="C18" s="4" t="s">
        <v>231</v>
      </c>
      <c r="D18" s="4" t="s">
        <v>105</v>
      </c>
      <c r="E18" s="7" t="s">
        <v>278</v>
      </c>
      <c r="F18" s="4" t="s">
        <v>274</v>
      </c>
      <c r="G18" s="4">
        <v>24</v>
      </c>
      <c r="H18" s="5">
        <v>35.119999999999997</v>
      </c>
      <c r="I18" s="5">
        <f t="shared" si="0"/>
        <v>168.57599999999999</v>
      </c>
      <c r="J18" s="5">
        <f t="shared" si="1"/>
        <v>48</v>
      </c>
      <c r="K18" s="5">
        <v>35</v>
      </c>
      <c r="L18" s="5">
        <f t="shared" si="2"/>
        <v>1094.4559999999999</v>
      </c>
    </row>
    <row r="19" spans="1:12">
      <c r="A19" s="10">
        <v>16</v>
      </c>
      <c r="B19" s="4" t="s">
        <v>98</v>
      </c>
      <c r="C19" s="4" t="s">
        <v>230</v>
      </c>
      <c r="D19" s="4" t="s">
        <v>104</v>
      </c>
      <c r="E19" s="7" t="s">
        <v>278</v>
      </c>
      <c r="F19" s="4" t="s">
        <v>274</v>
      </c>
      <c r="G19" s="4">
        <v>3</v>
      </c>
      <c r="H19" s="5">
        <v>35.119999999999997</v>
      </c>
      <c r="I19" s="5">
        <f t="shared" si="0"/>
        <v>21.071999999999999</v>
      </c>
      <c r="J19" s="5">
        <f t="shared" si="1"/>
        <v>6</v>
      </c>
      <c r="K19" s="5">
        <v>35</v>
      </c>
      <c r="L19" s="5">
        <f t="shared" si="2"/>
        <v>167.43199999999999</v>
      </c>
    </row>
    <row r="20" spans="1:12">
      <c r="A20" s="10">
        <v>17</v>
      </c>
      <c r="B20" s="4" t="s">
        <v>98</v>
      </c>
      <c r="C20" s="4" t="s">
        <v>229</v>
      </c>
      <c r="D20" s="4" t="s">
        <v>103</v>
      </c>
      <c r="E20" s="7" t="s">
        <v>278</v>
      </c>
      <c r="F20" s="4" t="s">
        <v>274</v>
      </c>
      <c r="G20" s="4">
        <v>4</v>
      </c>
      <c r="H20" s="5">
        <v>35.119999999999997</v>
      </c>
      <c r="I20" s="5">
        <f t="shared" si="0"/>
        <v>28.096</v>
      </c>
      <c r="J20" s="5">
        <f t="shared" si="1"/>
        <v>8</v>
      </c>
      <c r="K20" s="5">
        <v>35</v>
      </c>
      <c r="L20" s="5">
        <f t="shared" si="2"/>
        <v>211.57599999999999</v>
      </c>
    </row>
    <row r="21" spans="1:12">
      <c r="A21" s="10">
        <v>18</v>
      </c>
      <c r="B21" s="4" t="s">
        <v>98</v>
      </c>
      <c r="C21" s="4" t="s">
        <v>228</v>
      </c>
      <c r="D21" s="4" t="s">
        <v>102</v>
      </c>
      <c r="E21" s="7" t="s">
        <v>278</v>
      </c>
      <c r="F21" s="4" t="s">
        <v>274</v>
      </c>
      <c r="G21" s="4">
        <v>2</v>
      </c>
      <c r="H21" s="5">
        <v>35.119999999999997</v>
      </c>
      <c r="I21" s="5">
        <f t="shared" si="0"/>
        <v>14.048</v>
      </c>
      <c r="J21" s="5">
        <f t="shared" si="1"/>
        <v>4</v>
      </c>
      <c r="K21" s="5">
        <v>35</v>
      </c>
      <c r="L21" s="5">
        <f t="shared" si="2"/>
        <v>123.288</v>
      </c>
    </row>
    <row r="22" spans="1:12">
      <c r="A22" s="10">
        <v>19</v>
      </c>
      <c r="B22" s="4" t="s">
        <v>98</v>
      </c>
      <c r="C22" s="4" t="s">
        <v>227</v>
      </c>
      <c r="D22" s="4" t="s">
        <v>101</v>
      </c>
      <c r="E22" s="7" t="s">
        <v>278</v>
      </c>
      <c r="F22" s="4" t="s">
        <v>274</v>
      </c>
      <c r="G22" s="4">
        <v>27</v>
      </c>
      <c r="H22" s="5">
        <v>35.119999999999997</v>
      </c>
      <c r="I22" s="5">
        <f t="shared" si="0"/>
        <v>189.648</v>
      </c>
      <c r="J22" s="5">
        <f t="shared" si="1"/>
        <v>54</v>
      </c>
      <c r="K22" s="5">
        <v>35</v>
      </c>
      <c r="L22" s="5">
        <f t="shared" si="2"/>
        <v>1226.8879999999999</v>
      </c>
    </row>
    <row r="23" spans="1:12">
      <c r="A23" s="10">
        <v>20</v>
      </c>
      <c r="B23" s="4" t="s">
        <v>98</v>
      </c>
      <c r="C23" s="4" t="s">
        <v>226</v>
      </c>
      <c r="D23" s="4" t="s">
        <v>100</v>
      </c>
      <c r="E23" s="7" t="s">
        <v>278</v>
      </c>
      <c r="F23" s="4" t="s">
        <v>274</v>
      </c>
      <c r="G23" s="4">
        <v>9</v>
      </c>
      <c r="H23" s="5">
        <v>35.119999999999997</v>
      </c>
      <c r="I23" s="5">
        <f t="shared" si="0"/>
        <v>63.216000000000001</v>
      </c>
      <c r="J23" s="5">
        <f t="shared" si="1"/>
        <v>18</v>
      </c>
      <c r="K23" s="5">
        <v>35</v>
      </c>
      <c r="L23" s="5">
        <f t="shared" si="2"/>
        <v>432.29599999999999</v>
      </c>
    </row>
    <row r="24" spans="1:12">
      <c r="A24" s="10">
        <v>21</v>
      </c>
      <c r="B24" s="4" t="s">
        <v>98</v>
      </c>
      <c r="C24" s="4" t="s">
        <v>225</v>
      </c>
      <c r="D24" s="4" t="s">
        <v>99</v>
      </c>
      <c r="E24" s="7" t="s">
        <v>278</v>
      </c>
      <c r="F24" s="4" t="s">
        <v>274</v>
      </c>
      <c r="G24" s="4">
        <v>9</v>
      </c>
      <c r="H24" s="5">
        <v>35.119999999999997</v>
      </c>
      <c r="I24" s="5">
        <f t="shared" si="0"/>
        <v>63.216000000000001</v>
      </c>
      <c r="J24" s="5">
        <f t="shared" si="1"/>
        <v>18</v>
      </c>
      <c r="K24" s="5">
        <v>35</v>
      </c>
      <c r="L24" s="5">
        <f t="shared" si="2"/>
        <v>432.29599999999999</v>
      </c>
    </row>
    <row r="25" spans="1:12">
      <c r="A25" s="10">
        <v>22</v>
      </c>
      <c r="B25" s="4" t="s">
        <v>17</v>
      </c>
      <c r="C25" s="4" t="s">
        <v>222</v>
      </c>
      <c r="D25" s="4" t="s">
        <v>95</v>
      </c>
      <c r="E25" s="7" t="s">
        <v>278</v>
      </c>
      <c r="F25" s="4" t="s">
        <v>273</v>
      </c>
      <c r="G25" s="4">
        <v>4</v>
      </c>
      <c r="H25" s="5">
        <v>23.95</v>
      </c>
      <c r="I25" s="5">
        <f t="shared" si="0"/>
        <v>19.16</v>
      </c>
      <c r="J25" s="5">
        <f t="shared" si="1"/>
        <v>8</v>
      </c>
      <c r="K25" s="5">
        <v>35</v>
      </c>
      <c r="L25" s="5">
        <f t="shared" si="2"/>
        <v>157.95999999999998</v>
      </c>
    </row>
    <row r="26" spans="1:12">
      <c r="A26" s="10">
        <v>23</v>
      </c>
      <c r="B26" s="4" t="s">
        <v>17</v>
      </c>
      <c r="C26" s="4" t="s">
        <v>224</v>
      </c>
      <c r="D26" s="4" t="s">
        <v>97</v>
      </c>
      <c r="E26" s="7" t="s">
        <v>278</v>
      </c>
      <c r="F26" s="4" t="s">
        <v>273</v>
      </c>
      <c r="G26" s="4">
        <v>3</v>
      </c>
      <c r="H26" s="5">
        <v>23.95</v>
      </c>
      <c r="I26" s="5">
        <f t="shared" si="0"/>
        <v>14.37</v>
      </c>
      <c r="J26" s="5">
        <f t="shared" si="1"/>
        <v>6</v>
      </c>
      <c r="K26" s="5">
        <v>35</v>
      </c>
      <c r="L26" s="5">
        <f t="shared" si="2"/>
        <v>127.22</v>
      </c>
    </row>
    <row r="27" spans="1:12">
      <c r="A27" s="10">
        <v>24</v>
      </c>
      <c r="B27" s="4" t="s">
        <v>17</v>
      </c>
      <c r="C27" s="4" t="s">
        <v>221</v>
      </c>
      <c r="D27" s="4" t="s">
        <v>94</v>
      </c>
      <c r="E27" s="7" t="s">
        <v>278</v>
      </c>
      <c r="F27" s="4" t="s">
        <v>273</v>
      </c>
      <c r="G27" s="4">
        <v>18</v>
      </c>
      <c r="H27" s="5">
        <v>23.95</v>
      </c>
      <c r="I27" s="5">
        <f t="shared" si="0"/>
        <v>86.22</v>
      </c>
      <c r="J27" s="5">
        <f t="shared" si="1"/>
        <v>36</v>
      </c>
      <c r="K27" s="5">
        <v>35</v>
      </c>
      <c r="L27" s="5">
        <f t="shared" si="2"/>
        <v>588.31999999999994</v>
      </c>
    </row>
    <row r="28" spans="1:12">
      <c r="A28" s="10">
        <v>25</v>
      </c>
      <c r="B28" s="4" t="s">
        <v>17</v>
      </c>
      <c r="C28" s="4" t="s">
        <v>223</v>
      </c>
      <c r="D28" s="4" t="s">
        <v>96</v>
      </c>
      <c r="E28" s="7" t="s">
        <v>278</v>
      </c>
      <c r="F28" s="4" t="s">
        <v>273</v>
      </c>
      <c r="G28" s="4">
        <v>5</v>
      </c>
      <c r="H28" s="5">
        <v>23.95</v>
      </c>
      <c r="I28" s="5">
        <f t="shared" si="0"/>
        <v>23.950000000000003</v>
      </c>
      <c r="J28" s="5">
        <f t="shared" si="1"/>
        <v>10</v>
      </c>
      <c r="K28" s="5">
        <v>35</v>
      </c>
      <c r="L28" s="5">
        <f t="shared" si="2"/>
        <v>188.7</v>
      </c>
    </row>
    <row r="29" spans="1:12">
      <c r="A29" s="10">
        <v>26</v>
      </c>
      <c r="B29" s="4" t="s">
        <v>17</v>
      </c>
      <c r="C29" s="4" t="s">
        <v>220</v>
      </c>
      <c r="D29" s="4" t="s">
        <v>93</v>
      </c>
      <c r="E29" s="7" t="s">
        <v>278</v>
      </c>
      <c r="F29" s="4" t="s">
        <v>273</v>
      </c>
      <c r="G29" s="4">
        <v>3</v>
      </c>
      <c r="H29" s="5">
        <v>23.95</v>
      </c>
      <c r="I29" s="5">
        <f t="shared" si="0"/>
        <v>14.37</v>
      </c>
      <c r="J29" s="5">
        <f t="shared" si="1"/>
        <v>6</v>
      </c>
      <c r="K29" s="5">
        <v>35</v>
      </c>
      <c r="L29" s="5">
        <f t="shared" si="2"/>
        <v>127.22</v>
      </c>
    </row>
    <row r="30" spans="1:12">
      <c r="A30" s="10">
        <v>27</v>
      </c>
      <c r="B30" s="4" t="s">
        <v>17</v>
      </c>
      <c r="C30" s="4" t="s">
        <v>219</v>
      </c>
      <c r="D30" s="4" t="s">
        <v>92</v>
      </c>
      <c r="E30" s="7" t="s">
        <v>278</v>
      </c>
      <c r="F30" s="4" t="s">
        <v>274</v>
      </c>
      <c r="G30" s="4">
        <v>5</v>
      </c>
      <c r="H30" s="5">
        <v>35.119999999999997</v>
      </c>
      <c r="I30" s="5">
        <f t="shared" si="0"/>
        <v>35.119999999999997</v>
      </c>
      <c r="J30" s="5">
        <f t="shared" si="1"/>
        <v>10</v>
      </c>
      <c r="K30" s="5">
        <v>35</v>
      </c>
      <c r="L30" s="5">
        <f t="shared" si="2"/>
        <v>255.72</v>
      </c>
    </row>
    <row r="31" spans="1:12">
      <c r="A31" s="10">
        <v>28</v>
      </c>
      <c r="B31" s="4" t="s">
        <v>17</v>
      </c>
      <c r="C31" s="4" t="s">
        <v>218</v>
      </c>
      <c r="D31" s="4" t="s">
        <v>91</v>
      </c>
      <c r="E31" s="7" t="s">
        <v>278</v>
      </c>
      <c r="F31" s="4" t="s">
        <v>274</v>
      </c>
      <c r="G31" s="4">
        <v>3</v>
      </c>
      <c r="H31" s="5">
        <v>35.119999999999997</v>
      </c>
      <c r="I31" s="5">
        <f t="shared" si="0"/>
        <v>21.071999999999999</v>
      </c>
      <c r="J31" s="5">
        <f t="shared" si="1"/>
        <v>6</v>
      </c>
      <c r="K31" s="5">
        <v>35</v>
      </c>
      <c r="L31" s="5">
        <f t="shared" si="2"/>
        <v>167.43199999999999</v>
      </c>
    </row>
    <row r="32" spans="1:12">
      <c r="A32" s="10">
        <v>29</v>
      </c>
      <c r="B32" s="4" t="s">
        <v>17</v>
      </c>
      <c r="C32" s="4" t="s">
        <v>245</v>
      </c>
      <c r="D32" s="4" t="s">
        <v>119</v>
      </c>
      <c r="E32" s="7" t="s">
        <v>278</v>
      </c>
      <c r="F32" s="4" t="s">
        <v>274</v>
      </c>
      <c r="G32" s="4">
        <v>1</v>
      </c>
      <c r="H32" s="5">
        <v>35.119999999999997</v>
      </c>
      <c r="I32" s="5">
        <f t="shared" si="0"/>
        <v>7.024</v>
      </c>
      <c r="J32" s="5">
        <f t="shared" si="1"/>
        <v>2</v>
      </c>
      <c r="K32" s="5">
        <v>35</v>
      </c>
      <c r="L32" s="5">
        <f t="shared" si="2"/>
        <v>79.144000000000005</v>
      </c>
    </row>
    <row r="33" spans="1:12">
      <c r="A33" s="10">
        <v>30</v>
      </c>
      <c r="B33" s="4" t="s">
        <v>17</v>
      </c>
      <c r="C33" s="4" t="s">
        <v>246</v>
      </c>
      <c r="D33" s="4" t="s">
        <v>120</v>
      </c>
      <c r="E33" s="7" t="s">
        <v>278</v>
      </c>
      <c r="F33" s="4" t="s">
        <v>274</v>
      </c>
      <c r="G33" s="4">
        <v>5</v>
      </c>
      <c r="H33" s="5">
        <v>35.119999999999997</v>
      </c>
      <c r="I33" s="5">
        <f t="shared" si="0"/>
        <v>35.119999999999997</v>
      </c>
      <c r="J33" s="5">
        <f t="shared" si="1"/>
        <v>10</v>
      </c>
      <c r="K33" s="5">
        <v>35</v>
      </c>
      <c r="L33" s="5">
        <f t="shared" si="2"/>
        <v>255.72</v>
      </c>
    </row>
    <row r="34" spans="1:12">
      <c r="A34" s="10">
        <v>31</v>
      </c>
      <c r="B34" s="4" t="s">
        <v>17</v>
      </c>
      <c r="C34" s="4" t="s">
        <v>152</v>
      </c>
      <c r="D34" s="4" t="s">
        <v>18</v>
      </c>
      <c r="E34" s="7" t="s">
        <v>278</v>
      </c>
      <c r="F34" s="4" t="s">
        <v>274</v>
      </c>
      <c r="G34" s="4">
        <v>17</v>
      </c>
      <c r="H34" s="5">
        <v>35.119999999999997</v>
      </c>
      <c r="I34" s="5">
        <f t="shared" si="0"/>
        <v>119.408</v>
      </c>
      <c r="J34" s="5">
        <f t="shared" si="1"/>
        <v>34</v>
      </c>
      <c r="K34" s="5">
        <v>35</v>
      </c>
      <c r="L34" s="5">
        <f t="shared" si="2"/>
        <v>785.44799999999998</v>
      </c>
    </row>
    <row r="35" spans="1:12">
      <c r="A35" s="10">
        <v>32</v>
      </c>
      <c r="B35" s="4" t="s">
        <v>17</v>
      </c>
      <c r="C35" s="4" t="s">
        <v>247</v>
      </c>
      <c r="D35" s="4" t="s">
        <v>121</v>
      </c>
      <c r="E35" s="7" t="s">
        <v>278</v>
      </c>
      <c r="F35" s="4" t="s">
        <v>274</v>
      </c>
      <c r="G35" s="4">
        <v>4</v>
      </c>
      <c r="H35" s="5">
        <v>35.119999999999997</v>
      </c>
      <c r="I35" s="5">
        <f t="shared" si="0"/>
        <v>28.096</v>
      </c>
      <c r="J35" s="5">
        <f t="shared" si="1"/>
        <v>8</v>
      </c>
      <c r="K35" s="5">
        <v>35</v>
      </c>
      <c r="L35" s="5">
        <f t="shared" si="2"/>
        <v>211.57599999999999</v>
      </c>
    </row>
    <row r="36" spans="1:12">
      <c r="A36" s="10">
        <v>33</v>
      </c>
      <c r="B36" s="4" t="s">
        <v>17</v>
      </c>
      <c r="C36" s="4" t="s">
        <v>248</v>
      </c>
      <c r="D36" s="4" t="s">
        <v>122</v>
      </c>
      <c r="E36" s="7" t="s">
        <v>278</v>
      </c>
      <c r="F36" s="4" t="s">
        <v>274</v>
      </c>
      <c r="G36" s="4">
        <v>9</v>
      </c>
      <c r="H36" s="5">
        <v>35.119999999999997</v>
      </c>
      <c r="I36" s="5">
        <f t="shared" ref="I36:I67" si="3">G36*H36*20%</f>
        <v>63.216000000000001</v>
      </c>
      <c r="J36" s="5">
        <f t="shared" ref="J36:J67" si="4">G36*2</f>
        <v>18</v>
      </c>
      <c r="K36" s="5">
        <v>35</v>
      </c>
      <c r="L36" s="5">
        <f t="shared" ref="L36:L67" si="5">G36*H36+I36+J36+K36</f>
        <v>432.29599999999999</v>
      </c>
    </row>
    <row r="37" spans="1:12">
      <c r="A37" s="10">
        <v>34</v>
      </c>
      <c r="B37" s="4" t="s">
        <v>7</v>
      </c>
      <c r="C37" s="4" t="s">
        <v>151</v>
      </c>
      <c r="D37" s="4" t="s">
        <v>16</v>
      </c>
      <c r="E37" s="7" t="s">
        <v>278</v>
      </c>
      <c r="F37" s="4" t="s">
        <v>273</v>
      </c>
      <c r="G37" s="4">
        <v>26</v>
      </c>
      <c r="H37" s="5">
        <v>23.95</v>
      </c>
      <c r="I37" s="5">
        <f t="shared" si="3"/>
        <v>124.53999999999999</v>
      </c>
      <c r="J37" s="5">
        <f t="shared" si="4"/>
        <v>52</v>
      </c>
      <c r="K37" s="5">
        <v>35</v>
      </c>
      <c r="L37" s="5">
        <f t="shared" si="5"/>
        <v>834.2399999999999</v>
      </c>
    </row>
    <row r="38" spans="1:12">
      <c r="A38" s="10">
        <v>35</v>
      </c>
      <c r="B38" s="4" t="s">
        <v>7</v>
      </c>
      <c r="C38" s="4" t="s">
        <v>150</v>
      </c>
      <c r="D38" s="4" t="s">
        <v>15</v>
      </c>
      <c r="E38" s="7" t="s">
        <v>278</v>
      </c>
      <c r="F38" s="4" t="s">
        <v>273</v>
      </c>
      <c r="G38" s="4">
        <v>6</v>
      </c>
      <c r="H38" s="5">
        <v>23.95</v>
      </c>
      <c r="I38" s="5">
        <f t="shared" si="3"/>
        <v>28.74</v>
      </c>
      <c r="J38" s="5">
        <f t="shared" si="4"/>
        <v>12</v>
      </c>
      <c r="K38" s="5">
        <v>35</v>
      </c>
      <c r="L38" s="5">
        <f t="shared" si="5"/>
        <v>219.44</v>
      </c>
    </row>
    <row r="39" spans="1:12">
      <c r="A39" s="10">
        <v>36</v>
      </c>
      <c r="B39" s="4" t="s">
        <v>7</v>
      </c>
      <c r="C39" s="4" t="s">
        <v>149</v>
      </c>
      <c r="D39" s="4" t="s">
        <v>14</v>
      </c>
      <c r="E39" s="7" t="s">
        <v>278</v>
      </c>
      <c r="F39" s="4" t="s">
        <v>273</v>
      </c>
      <c r="G39" s="4">
        <v>6</v>
      </c>
      <c r="H39" s="5">
        <v>23.95</v>
      </c>
      <c r="I39" s="5">
        <f t="shared" si="3"/>
        <v>28.74</v>
      </c>
      <c r="J39" s="5">
        <f t="shared" si="4"/>
        <v>12</v>
      </c>
      <c r="K39" s="5">
        <v>35</v>
      </c>
      <c r="L39" s="5">
        <f t="shared" si="5"/>
        <v>219.44</v>
      </c>
    </row>
    <row r="40" spans="1:12">
      <c r="A40" s="10">
        <v>37</v>
      </c>
      <c r="B40" s="4" t="s">
        <v>7</v>
      </c>
      <c r="C40" s="4" t="s">
        <v>148</v>
      </c>
      <c r="D40" s="4" t="s">
        <v>13</v>
      </c>
      <c r="E40" s="7" t="s">
        <v>278</v>
      </c>
      <c r="F40" s="4" t="s">
        <v>273</v>
      </c>
      <c r="G40" s="4">
        <v>4</v>
      </c>
      <c r="H40" s="5">
        <v>23.95</v>
      </c>
      <c r="I40" s="5">
        <f t="shared" si="3"/>
        <v>19.16</v>
      </c>
      <c r="J40" s="5">
        <f t="shared" si="4"/>
        <v>8</v>
      </c>
      <c r="K40" s="5">
        <v>35</v>
      </c>
      <c r="L40" s="5">
        <f t="shared" si="5"/>
        <v>157.95999999999998</v>
      </c>
    </row>
    <row r="41" spans="1:12">
      <c r="A41" s="10">
        <v>38</v>
      </c>
      <c r="B41" s="4" t="s">
        <v>7</v>
      </c>
      <c r="C41" s="4" t="s">
        <v>147</v>
      </c>
      <c r="D41" s="4" t="s">
        <v>12</v>
      </c>
      <c r="E41" s="7" t="s">
        <v>278</v>
      </c>
      <c r="F41" s="4" t="s">
        <v>273</v>
      </c>
      <c r="G41" s="4">
        <v>11</v>
      </c>
      <c r="H41" s="5">
        <v>23.95</v>
      </c>
      <c r="I41" s="5">
        <f t="shared" si="3"/>
        <v>52.69</v>
      </c>
      <c r="J41" s="5">
        <f t="shared" si="4"/>
        <v>22</v>
      </c>
      <c r="K41" s="5">
        <v>35</v>
      </c>
      <c r="L41" s="5">
        <f t="shared" si="5"/>
        <v>373.14</v>
      </c>
    </row>
    <row r="42" spans="1:12">
      <c r="A42" s="10">
        <v>39</v>
      </c>
      <c r="B42" s="4" t="s">
        <v>7</v>
      </c>
      <c r="C42" s="4" t="s">
        <v>146</v>
      </c>
      <c r="D42" s="4" t="s">
        <v>11</v>
      </c>
      <c r="E42" s="7" t="s">
        <v>278</v>
      </c>
      <c r="F42" s="4" t="s">
        <v>273</v>
      </c>
      <c r="G42" s="4">
        <v>1</v>
      </c>
      <c r="H42" s="5">
        <v>23.95</v>
      </c>
      <c r="I42" s="5">
        <f t="shared" si="3"/>
        <v>4.79</v>
      </c>
      <c r="J42" s="5">
        <f t="shared" si="4"/>
        <v>2</v>
      </c>
      <c r="K42" s="5">
        <v>35</v>
      </c>
      <c r="L42" s="5">
        <f t="shared" si="5"/>
        <v>65.739999999999995</v>
      </c>
    </row>
    <row r="43" spans="1:12">
      <c r="A43" s="10">
        <v>40</v>
      </c>
      <c r="B43" s="4" t="s">
        <v>7</v>
      </c>
      <c r="C43" s="4" t="s">
        <v>145</v>
      </c>
      <c r="D43" s="4" t="s">
        <v>10</v>
      </c>
      <c r="E43" s="7" t="s">
        <v>278</v>
      </c>
      <c r="F43" s="4" t="s">
        <v>273</v>
      </c>
      <c r="G43" s="4">
        <v>1</v>
      </c>
      <c r="H43" s="5">
        <v>23.95</v>
      </c>
      <c r="I43" s="5">
        <f t="shared" si="3"/>
        <v>4.79</v>
      </c>
      <c r="J43" s="5">
        <f t="shared" si="4"/>
        <v>2</v>
      </c>
      <c r="K43" s="5">
        <v>35</v>
      </c>
      <c r="L43" s="5">
        <f t="shared" si="5"/>
        <v>65.739999999999995</v>
      </c>
    </row>
    <row r="44" spans="1:12">
      <c r="A44" s="10">
        <v>41</v>
      </c>
      <c r="B44" s="4" t="s">
        <v>7</v>
      </c>
      <c r="C44" s="4" t="s">
        <v>144</v>
      </c>
      <c r="D44" s="4" t="s">
        <v>9</v>
      </c>
      <c r="E44" s="7" t="s">
        <v>278</v>
      </c>
      <c r="F44" s="4" t="s">
        <v>273</v>
      </c>
      <c r="G44" s="4">
        <v>2</v>
      </c>
      <c r="H44" s="5">
        <v>23.95</v>
      </c>
      <c r="I44" s="5">
        <f t="shared" si="3"/>
        <v>9.58</v>
      </c>
      <c r="J44" s="5">
        <f t="shared" si="4"/>
        <v>4</v>
      </c>
      <c r="K44" s="5">
        <v>35</v>
      </c>
      <c r="L44" s="5">
        <f t="shared" si="5"/>
        <v>96.47999999999999</v>
      </c>
    </row>
    <row r="45" spans="1:12">
      <c r="A45" s="10">
        <v>42</v>
      </c>
      <c r="B45" s="4" t="s">
        <v>7</v>
      </c>
      <c r="C45" s="4" t="s">
        <v>143</v>
      </c>
      <c r="D45" s="4" t="s">
        <v>8</v>
      </c>
      <c r="E45" s="7" t="s">
        <v>278</v>
      </c>
      <c r="F45" s="4" t="s">
        <v>273</v>
      </c>
      <c r="G45" s="4">
        <v>2</v>
      </c>
      <c r="H45" s="5">
        <v>23.95</v>
      </c>
      <c r="I45" s="5">
        <f t="shared" si="3"/>
        <v>9.58</v>
      </c>
      <c r="J45" s="5">
        <f t="shared" si="4"/>
        <v>4</v>
      </c>
      <c r="K45" s="5">
        <v>35</v>
      </c>
      <c r="L45" s="5">
        <f t="shared" si="5"/>
        <v>96.47999999999999</v>
      </c>
    </row>
    <row r="46" spans="1:12">
      <c r="A46" s="10">
        <v>43</v>
      </c>
      <c r="B46" s="4" t="s">
        <v>2</v>
      </c>
      <c r="C46" s="4" t="s">
        <v>142</v>
      </c>
      <c r="D46" s="4" t="s">
        <v>6</v>
      </c>
      <c r="E46" s="7" t="s">
        <v>278</v>
      </c>
      <c r="F46" s="4" t="s">
        <v>274</v>
      </c>
      <c r="G46" s="4">
        <v>3</v>
      </c>
      <c r="H46" s="5">
        <v>35.119999999999997</v>
      </c>
      <c r="I46" s="5">
        <f t="shared" si="3"/>
        <v>21.071999999999999</v>
      </c>
      <c r="J46" s="5">
        <f t="shared" si="4"/>
        <v>6</v>
      </c>
      <c r="K46" s="5">
        <v>35</v>
      </c>
      <c r="L46" s="5">
        <f t="shared" si="5"/>
        <v>167.43199999999999</v>
      </c>
    </row>
    <row r="47" spans="1:12">
      <c r="A47" s="10">
        <v>44</v>
      </c>
      <c r="B47" s="4" t="s">
        <v>2</v>
      </c>
      <c r="C47" s="4" t="s">
        <v>141</v>
      </c>
      <c r="D47" s="4" t="s">
        <v>5</v>
      </c>
      <c r="E47" s="7" t="s">
        <v>278</v>
      </c>
      <c r="F47" s="4" t="s">
        <v>274</v>
      </c>
      <c r="G47" s="4">
        <v>6</v>
      </c>
      <c r="H47" s="5">
        <v>35.119999999999997</v>
      </c>
      <c r="I47" s="5">
        <f t="shared" si="3"/>
        <v>42.143999999999998</v>
      </c>
      <c r="J47" s="5">
        <f t="shared" si="4"/>
        <v>12</v>
      </c>
      <c r="K47" s="5">
        <v>35</v>
      </c>
      <c r="L47" s="5">
        <f t="shared" si="5"/>
        <v>299.86399999999998</v>
      </c>
    </row>
    <row r="48" spans="1:12">
      <c r="A48" s="10">
        <v>45</v>
      </c>
      <c r="B48" s="4" t="s">
        <v>2</v>
      </c>
      <c r="C48" s="4" t="s">
        <v>140</v>
      </c>
      <c r="D48" s="4" t="s">
        <v>4</v>
      </c>
      <c r="E48" s="7" t="s">
        <v>278</v>
      </c>
      <c r="F48" s="4" t="s">
        <v>274</v>
      </c>
      <c r="G48" s="4">
        <v>1</v>
      </c>
      <c r="H48" s="5">
        <v>35.119999999999997</v>
      </c>
      <c r="I48" s="5">
        <f t="shared" si="3"/>
        <v>7.024</v>
      </c>
      <c r="J48" s="5">
        <f t="shared" si="4"/>
        <v>2</v>
      </c>
      <c r="K48" s="5">
        <v>35</v>
      </c>
      <c r="L48" s="5">
        <f t="shared" si="5"/>
        <v>79.144000000000005</v>
      </c>
    </row>
    <row r="49" spans="1:12">
      <c r="A49" s="10">
        <v>46</v>
      </c>
      <c r="B49" s="4" t="s">
        <v>2</v>
      </c>
      <c r="C49" s="4" t="s">
        <v>153</v>
      </c>
      <c r="D49" s="4" t="s">
        <v>19</v>
      </c>
      <c r="E49" s="7" t="s">
        <v>278</v>
      </c>
      <c r="F49" s="4" t="s">
        <v>274</v>
      </c>
      <c r="G49" s="4">
        <v>14</v>
      </c>
      <c r="H49" s="5">
        <v>35.119999999999997</v>
      </c>
      <c r="I49" s="5">
        <f t="shared" si="3"/>
        <v>98.335999999999999</v>
      </c>
      <c r="J49" s="5">
        <f t="shared" si="4"/>
        <v>28</v>
      </c>
      <c r="K49" s="5">
        <v>35</v>
      </c>
      <c r="L49" s="5">
        <f t="shared" si="5"/>
        <v>653.01599999999996</v>
      </c>
    </row>
    <row r="50" spans="1:12">
      <c r="A50" s="10">
        <v>47</v>
      </c>
      <c r="B50" s="4" t="s">
        <v>2</v>
      </c>
      <c r="C50" s="4" t="s">
        <v>139</v>
      </c>
      <c r="D50" s="4" t="s">
        <v>3</v>
      </c>
      <c r="E50" s="7" t="s">
        <v>278</v>
      </c>
      <c r="F50" s="4" t="s">
        <v>274</v>
      </c>
      <c r="G50" s="4">
        <v>2</v>
      </c>
      <c r="H50" s="5">
        <v>35.119999999999997</v>
      </c>
      <c r="I50" s="5">
        <f t="shared" si="3"/>
        <v>14.048</v>
      </c>
      <c r="J50" s="5">
        <f t="shared" si="4"/>
        <v>4</v>
      </c>
      <c r="K50" s="5">
        <v>35</v>
      </c>
      <c r="L50" s="5">
        <f t="shared" si="5"/>
        <v>123.288</v>
      </c>
    </row>
    <row r="51" spans="1:12">
      <c r="A51" s="10">
        <v>48</v>
      </c>
      <c r="B51" s="4" t="s">
        <v>2</v>
      </c>
      <c r="C51" s="4" t="s">
        <v>169</v>
      </c>
      <c r="D51" s="4" t="s">
        <v>36</v>
      </c>
      <c r="E51" s="7" t="s">
        <v>278</v>
      </c>
      <c r="F51" s="4" t="s">
        <v>273</v>
      </c>
      <c r="G51" s="4">
        <v>2</v>
      </c>
      <c r="H51" s="5">
        <v>23.95</v>
      </c>
      <c r="I51" s="5">
        <f t="shared" si="3"/>
        <v>9.58</v>
      </c>
      <c r="J51" s="5">
        <f t="shared" si="4"/>
        <v>4</v>
      </c>
      <c r="K51" s="5">
        <v>35</v>
      </c>
      <c r="L51" s="5">
        <f t="shared" si="5"/>
        <v>96.47999999999999</v>
      </c>
    </row>
    <row r="52" spans="1:12">
      <c r="A52" s="10">
        <v>49</v>
      </c>
      <c r="B52" s="4" t="s">
        <v>2</v>
      </c>
      <c r="C52" s="4" t="s">
        <v>168</v>
      </c>
      <c r="D52" s="4" t="s">
        <v>35</v>
      </c>
      <c r="E52" s="7" t="s">
        <v>278</v>
      </c>
      <c r="F52" s="4" t="s">
        <v>273</v>
      </c>
      <c r="G52" s="4">
        <v>3</v>
      </c>
      <c r="H52" s="5">
        <v>23.95</v>
      </c>
      <c r="I52" s="5">
        <f t="shared" si="3"/>
        <v>14.37</v>
      </c>
      <c r="J52" s="5">
        <f t="shared" si="4"/>
        <v>6</v>
      </c>
      <c r="K52" s="5">
        <v>35</v>
      </c>
      <c r="L52" s="5">
        <f t="shared" si="5"/>
        <v>127.22</v>
      </c>
    </row>
    <row r="53" spans="1:12">
      <c r="A53" s="10">
        <v>50</v>
      </c>
      <c r="B53" s="4" t="s">
        <v>2</v>
      </c>
      <c r="C53" s="4" t="s">
        <v>166</v>
      </c>
      <c r="D53" s="4" t="s">
        <v>34</v>
      </c>
      <c r="E53" s="7" t="s">
        <v>278</v>
      </c>
      <c r="F53" s="4" t="s">
        <v>273</v>
      </c>
      <c r="G53" s="4">
        <v>13</v>
      </c>
      <c r="H53" s="5">
        <v>23.95</v>
      </c>
      <c r="I53" s="5">
        <f t="shared" si="3"/>
        <v>62.269999999999996</v>
      </c>
      <c r="J53" s="5">
        <f t="shared" si="4"/>
        <v>26</v>
      </c>
      <c r="K53" s="5">
        <v>35</v>
      </c>
      <c r="L53" s="5">
        <f t="shared" si="5"/>
        <v>434.61999999999995</v>
      </c>
    </row>
    <row r="54" spans="1:12" ht="15" customHeight="1">
      <c r="A54" s="10">
        <v>51</v>
      </c>
      <c r="B54" s="4" t="s">
        <v>2</v>
      </c>
      <c r="C54" s="4" t="s">
        <v>165</v>
      </c>
      <c r="D54" s="4" t="s">
        <v>285</v>
      </c>
      <c r="E54" s="7" t="s">
        <v>278</v>
      </c>
      <c r="F54" s="4" t="s">
        <v>273</v>
      </c>
      <c r="G54" s="4">
        <v>2</v>
      </c>
      <c r="H54" s="5">
        <v>23.95</v>
      </c>
      <c r="I54" s="5">
        <f t="shared" si="3"/>
        <v>9.58</v>
      </c>
      <c r="J54" s="5">
        <f t="shared" si="4"/>
        <v>4</v>
      </c>
      <c r="K54" s="5">
        <v>35</v>
      </c>
      <c r="L54" s="5">
        <f t="shared" si="5"/>
        <v>96.47999999999999</v>
      </c>
    </row>
    <row r="55" spans="1:12" ht="15" customHeight="1">
      <c r="A55" s="10">
        <v>52</v>
      </c>
      <c r="B55" s="4" t="s">
        <v>2</v>
      </c>
      <c r="C55" s="4" t="s">
        <v>167</v>
      </c>
      <c r="D55" s="4" t="s">
        <v>286</v>
      </c>
      <c r="E55" s="7" t="s">
        <v>278</v>
      </c>
      <c r="F55" s="4" t="s">
        <v>273</v>
      </c>
      <c r="G55" s="4">
        <v>5</v>
      </c>
      <c r="H55" s="5">
        <v>23.95</v>
      </c>
      <c r="I55" s="5">
        <f t="shared" si="3"/>
        <v>23.950000000000003</v>
      </c>
      <c r="J55" s="5">
        <f t="shared" si="4"/>
        <v>10</v>
      </c>
      <c r="K55" s="5">
        <v>35</v>
      </c>
      <c r="L55" s="5">
        <f t="shared" si="5"/>
        <v>188.7</v>
      </c>
    </row>
    <row r="56" spans="1:12">
      <c r="A56" s="10">
        <v>53</v>
      </c>
      <c r="B56" s="4" t="s">
        <v>126</v>
      </c>
      <c r="C56" s="4" t="s">
        <v>260</v>
      </c>
      <c r="D56" s="4" t="s">
        <v>135</v>
      </c>
      <c r="E56" s="7" t="s">
        <v>278</v>
      </c>
      <c r="F56" s="4" t="s">
        <v>276</v>
      </c>
      <c r="G56" s="4">
        <v>2</v>
      </c>
      <c r="H56" s="5">
        <v>30.74</v>
      </c>
      <c r="I56" s="5">
        <f t="shared" si="3"/>
        <v>12.295999999999999</v>
      </c>
      <c r="J56" s="5">
        <f t="shared" si="4"/>
        <v>4</v>
      </c>
      <c r="K56" s="5">
        <v>35</v>
      </c>
      <c r="L56" s="5">
        <f t="shared" si="5"/>
        <v>112.776</v>
      </c>
    </row>
    <row r="57" spans="1:12">
      <c r="A57" s="10">
        <v>54</v>
      </c>
      <c r="B57" s="4" t="s">
        <v>126</v>
      </c>
      <c r="C57" s="4" t="s">
        <v>259</v>
      </c>
      <c r="D57" s="4" t="s">
        <v>134</v>
      </c>
      <c r="E57" s="7" t="s">
        <v>278</v>
      </c>
      <c r="F57" s="4" t="s">
        <v>276</v>
      </c>
      <c r="G57" s="4">
        <v>4</v>
      </c>
      <c r="H57" s="5">
        <v>30.74</v>
      </c>
      <c r="I57" s="5">
        <f t="shared" si="3"/>
        <v>24.591999999999999</v>
      </c>
      <c r="J57" s="5">
        <f t="shared" si="4"/>
        <v>8</v>
      </c>
      <c r="K57" s="5">
        <v>35</v>
      </c>
      <c r="L57" s="5">
        <f t="shared" si="5"/>
        <v>190.55199999999999</v>
      </c>
    </row>
    <row r="58" spans="1:12">
      <c r="A58" s="10">
        <v>55</v>
      </c>
      <c r="B58" s="4" t="s">
        <v>126</v>
      </c>
      <c r="C58" s="4" t="s">
        <v>261</v>
      </c>
      <c r="D58" s="4" t="s">
        <v>136</v>
      </c>
      <c r="E58" s="7" t="s">
        <v>278</v>
      </c>
      <c r="F58" s="4" t="s">
        <v>276</v>
      </c>
      <c r="G58" s="4">
        <v>17</v>
      </c>
      <c r="H58" s="5">
        <v>30.74</v>
      </c>
      <c r="I58" s="5">
        <f t="shared" si="3"/>
        <v>104.51599999999999</v>
      </c>
      <c r="J58" s="5">
        <f t="shared" si="4"/>
        <v>34</v>
      </c>
      <c r="K58" s="5">
        <v>35</v>
      </c>
      <c r="L58" s="5">
        <f t="shared" si="5"/>
        <v>696.09599999999989</v>
      </c>
    </row>
    <row r="59" spans="1:12">
      <c r="A59" s="10">
        <v>56</v>
      </c>
      <c r="B59" s="4" t="s">
        <v>126</v>
      </c>
      <c r="C59" s="4" t="s">
        <v>258</v>
      </c>
      <c r="D59" s="4" t="s">
        <v>133</v>
      </c>
      <c r="E59" s="7" t="s">
        <v>278</v>
      </c>
      <c r="F59" s="4" t="s">
        <v>276</v>
      </c>
      <c r="G59" s="4">
        <v>2</v>
      </c>
      <c r="H59" s="5">
        <v>30.74</v>
      </c>
      <c r="I59" s="5">
        <f t="shared" si="3"/>
        <v>12.295999999999999</v>
      </c>
      <c r="J59" s="5">
        <f t="shared" si="4"/>
        <v>4</v>
      </c>
      <c r="K59" s="5">
        <v>35</v>
      </c>
      <c r="L59" s="5">
        <f t="shared" si="5"/>
        <v>112.776</v>
      </c>
    </row>
    <row r="60" spans="1:12">
      <c r="A60" s="10">
        <v>57</v>
      </c>
      <c r="B60" s="4" t="s">
        <v>126</v>
      </c>
      <c r="C60" s="4" t="s">
        <v>257</v>
      </c>
      <c r="D60" s="4" t="s">
        <v>132</v>
      </c>
      <c r="E60" s="7" t="s">
        <v>278</v>
      </c>
      <c r="F60" s="4" t="s">
        <v>276</v>
      </c>
      <c r="G60" s="4">
        <v>2</v>
      </c>
      <c r="H60" s="5">
        <v>30.74</v>
      </c>
      <c r="I60" s="5">
        <f t="shared" si="3"/>
        <v>12.295999999999999</v>
      </c>
      <c r="J60" s="5">
        <f t="shared" si="4"/>
        <v>4</v>
      </c>
      <c r="K60" s="5">
        <v>35</v>
      </c>
      <c r="L60" s="5">
        <f t="shared" si="5"/>
        <v>112.776</v>
      </c>
    </row>
    <row r="61" spans="1:12">
      <c r="A61" s="10">
        <v>58</v>
      </c>
      <c r="B61" s="4" t="s">
        <v>126</v>
      </c>
      <c r="C61" s="4" t="s">
        <v>256</v>
      </c>
      <c r="D61" s="4" t="s">
        <v>131</v>
      </c>
      <c r="E61" s="7" t="s">
        <v>278</v>
      </c>
      <c r="F61" s="4" t="s">
        <v>277</v>
      </c>
      <c r="G61" s="4">
        <v>2</v>
      </c>
      <c r="H61" s="5">
        <v>23.95</v>
      </c>
      <c r="I61" s="5">
        <f t="shared" si="3"/>
        <v>9.58</v>
      </c>
      <c r="J61" s="5">
        <f t="shared" si="4"/>
        <v>4</v>
      </c>
      <c r="K61" s="5">
        <v>35</v>
      </c>
      <c r="L61" s="5">
        <f t="shared" si="5"/>
        <v>96.47999999999999</v>
      </c>
    </row>
    <row r="62" spans="1:12">
      <c r="A62" s="10">
        <v>59</v>
      </c>
      <c r="B62" s="4" t="s">
        <v>126</v>
      </c>
      <c r="C62" s="4" t="s">
        <v>255</v>
      </c>
      <c r="D62" s="4" t="s">
        <v>130</v>
      </c>
      <c r="E62" s="7" t="s">
        <v>278</v>
      </c>
      <c r="F62" s="4" t="s">
        <v>277</v>
      </c>
      <c r="G62" s="4">
        <v>5</v>
      </c>
      <c r="H62" s="5">
        <v>23.95</v>
      </c>
      <c r="I62" s="5">
        <f t="shared" si="3"/>
        <v>23.950000000000003</v>
      </c>
      <c r="J62" s="5">
        <f t="shared" si="4"/>
        <v>10</v>
      </c>
      <c r="K62" s="5">
        <v>35</v>
      </c>
      <c r="L62" s="5">
        <f t="shared" si="5"/>
        <v>188.7</v>
      </c>
    </row>
    <row r="63" spans="1:12">
      <c r="A63" s="10">
        <v>60</v>
      </c>
      <c r="B63" s="4" t="s">
        <v>126</v>
      </c>
      <c r="C63" s="4" t="s">
        <v>254</v>
      </c>
      <c r="D63" s="4" t="s">
        <v>129</v>
      </c>
      <c r="E63" s="7" t="s">
        <v>278</v>
      </c>
      <c r="F63" s="4" t="s">
        <v>277</v>
      </c>
      <c r="G63" s="4">
        <v>12</v>
      </c>
      <c r="H63" s="5">
        <v>23.95</v>
      </c>
      <c r="I63" s="5">
        <f t="shared" si="3"/>
        <v>57.48</v>
      </c>
      <c r="J63" s="5">
        <f t="shared" si="4"/>
        <v>24</v>
      </c>
      <c r="K63" s="5">
        <v>35</v>
      </c>
      <c r="L63" s="5">
        <f t="shared" si="5"/>
        <v>403.88</v>
      </c>
    </row>
    <row r="64" spans="1:12">
      <c r="A64" s="10">
        <v>61</v>
      </c>
      <c r="B64" s="4" t="s">
        <v>126</v>
      </c>
      <c r="C64" s="4" t="s">
        <v>253</v>
      </c>
      <c r="D64" s="4" t="s">
        <v>128</v>
      </c>
      <c r="E64" s="7" t="s">
        <v>278</v>
      </c>
      <c r="F64" s="4" t="s">
        <v>277</v>
      </c>
      <c r="G64" s="4">
        <v>6</v>
      </c>
      <c r="H64" s="5">
        <v>23.95</v>
      </c>
      <c r="I64" s="5">
        <f t="shared" si="3"/>
        <v>28.74</v>
      </c>
      <c r="J64" s="5">
        <f t="shared" si="4"/>
        <v>12</v>
      </c>
      <c r="K64" s="5">
        <v>35</v>
      </c>
      <c r="L64" s="5">
        <f t="shared" si="5"/>
        <v>219.44</v>
      </c>
    </row>
    <row r="65" spans="1:12">
      <c r="A65" s="10">
        <v>62</v>
      </c>
      <c r="B65" s="4" t="s">
        <v>126</v>
      </c>
      <c r="C65" s="4" t="s">
        <v>252</v>
      </c>
      <c r="D65" s="4" t="s">
        <v>127</v>
      </c>
      <c r="E65" s="7" t="s">
        <v>278</v>
      </c>
      <c r="F65" s="4" t="s">
        <v>277</v>
      </c>
      <c r="G65" s="4">
        <v>9</v>
      </c>
      <c r="H65" s="5">
        <v>23.95</v>
      </c>
      <c r="I65" s="5">
        <f t="shared" si="3"/>
        <v>43.11</v>
      </c>
      <c r="J65" s="5">
        <f t="shared" si="4"/>
        <v>18</v>
      </c>
      <c r="K65" s="5">
        <v>35</v>
      </c>
      <c r="L65" s="5">
        <f t="shared" si="5"/>
        <v>311.65999999999997</v>
      </c>
    </row>
    <row r="66" spans="1:12">
      <c r="A66" s="10">
        <v>63</v>
      </c>
      <c r="B66" s="4" t="s">
        <v>88</v>
      </c>
      <c r="C66" s="4" t="s">
        <v>251</v>
      </c>
      <c r="D66" s="4" t="s">
        <v>125</v>
      </c>
      <c r="E66" s="7" t="s">
        <v>278</v>
      </c>
      <c r="F66" s="4" t="s">
        <v>274</v>
      </c>
      <c r="G66" s="4">
        <v>5</v>
      </c>
      <c r="H66" s="5">
        <v>35.119999999999997</v>
      </c>
      <c r="I66" s="5">
        <f t="shared" si="3"/>
        <v>35.119999999999997</v>
      </c>
      <c r="J66" s="5">
        <f t="shared" si="4"/>
        <v>10</v>
      </c>
      <c r="K66" s="5">
        <v>35</v>
      </c>
      <c r="L66" s="5">
        <f t="shared" si="5"/>
        <v>255.72</v>
      </c>
    </row>
    <row r="67" spans="1:12">
      <c r="A67" s="10">
        <v>64</v>
      </c>
      <c r="B67" s="4" t="s">
        <v>88</v>
      </c>
      <c r="C67" s="4" t="s">
        <v>250</v>
      </c>
      <c r="D67" s="4" t="s">
        <v>124</v>
      </c>
      <c r="E67" s="7" t="s">
        <v>278</v>
      </c>
      <c r="F67" s="4" t="s">
        <v>274</v>
      </c>
      <c r="G67" s="4">
        <v>5</v>
      </c>
      <c r="H67" s="5">
        <v>35.119999999999997</v>
      </c>
      <c r="I67" s="5">
        <f t="shared" si="3"/>
        <v>35.119999999999997</v>
      </c>
      <c r="J67" s="5">
        <f t="shared" si="4"/>
        <v>10</v>
      </c>
      <c r="K67" s="5">
        <v>35</v>
      </c>
      <c r="L67" s="5">
        <f t="shared" si="5"/>
        <v>255.72</v>
      </c>
    </row>
    <row r="68" spans="1:12">
      <c r="A68" s="10">
        <v>65</v>
      </c>
      <c r="B68" s="4" t="s">
        <v>88</v>
      </c>
      <c r="C68" s="4" t="s">
        <v>249</v>
      </c>
      <c r="D68" s="4" t="s">
        <v>123</v>
      </c>
      <c r="E68" s="7" t="s">
        <v>278</v>
      </c>
      <c r="F68" s="4" t="s">
        <v>274</v>
      </c>
      <c r="G68" s="4">
        <v>13</v>
      </c>
      <c r="H68" s="5">
        <v>35.119999999999997</v>
      </c>
      <c r="I68" s="5">
        <f t="shared" ref="I68:I99" si="6">G68*H68*20%</f>
        <v>91.311999999999998</v>
      </c>
      <c r="J68" s="5">
        <f t="shared" ref="J68:J99" si="7">G68*2</f>
        <v>26</v>
      </c>
      <c r="K68" s="5">
        <v>35</v>
      </c>
      <c r="L68" s="5">
        <f t="shared" ref="L68:L99" si="8">G68*H68+I68+J68+K68</f>
        <v>608.87199999999996</v>
      </c>
    </row>
    <row r="69" spans="1:12">
      <c r="A69" s="10">
        <v>66</v>
      </c>
      <c r="B69" s="4" t="s">
        <v>88</v>
      </c>
      <c r="C69" s="4" t="s">
        <v>217</v>
      </c>
      <c r="D69" s="4" t="s">
        <v>90</v>
      </c>
      <c r="E69" s="7" t="s">
        <v>278</v>
      </c>
      <c r="F69" s="4" t="s">
        <v>274</v>
      </c>
      <c r="G69" s="4">
        <v>2</v>
      </c>
      <c r="H69" s="5">
        <v>35.119999999999997</v>
      </c>
      <c r="I69" s="5">
        <f t="shared" si="6"/>
        <v>14.048</v>
      </c>
      <c r="J69" s="5">
        <f t="shared" si="7"/>
        <v>4</v>
      </c>
      <c r="K69" s="5">
        <v>35</v>
      </c>
      <c r="L69" s="5">
        <f t="shared" si="8"/>
        <v>123.288</v>
      </c>
    </row>
    <row r="70" spans="1:12">
      <c r="A70" s="10">
        <v>67</v>
      </c>
      <c r="B70" s="4" t="s">
        <v>88</v>
      </c>
      <c r="C70" s="4" t="s">
        <v>216</v>
      </c>
      <c r="D70" s="4" t="s">
        <v>89</v>
      </c>
      <c r="E70" s="7" t="s">
        <v>278</v>
      </c>
      <c r="F70" s="4" t="s">
        <v>274</v>
      </c>
      <c r="G70" s="4">
        <v>5</v>
      </c>
      <c r="H70" s="5">
        <v>35.119999999999997</v>
      </c>
      <c r="I70" s="5">
        <f t="shared" si="6"/>
        <v>35.119999999999997</v>
      </c>
      <c r="J70" s="5">
        <f t="shared" si="7"/>
        <v>10</v>
      </c>
      <c r="K70" s="5">
        <v>35</v>
      </c>
      <c r="L70" s="5">
        <f t="shared" si="8"/>
        <v>255.72</v>
      </c>
    </row>
    <row r="71" spans="1:12">
      <c r="A71" s="10">
        <v>68</v>
      </c>
      <c r="B71" s="4" t="s">
        <v>43</v>
      </c>
      <c r="C71" s="4" t="s">
        <v>215</v>
      </c>
      <c r="D71" s="4" t="s">
        <v>87</v>
      </c>
      <c r="E71" s="7" t="s">
        <v>278</v>
      </c>
      <c r="F71" s="4" t="s">
        <v>273</v>
      </c>
      <c r="G71" s="4">
        <v>8</v>
      </c>
      <c r="H71" s="5">
        <v>23.95</v>
      </c>
      <c r="I71" s="5">
        <f t="shared" si="6"/>
        <v>38.32</v>
      </c>
      <c r="J71" s="5">
        <f t="shared" si="7"/>
        <v>16</v>
      </c>
      <c r="K71" s="5">
        <v>35</v>
      </c>
      <c r="L71" s="5">
        <f t="shared" si="8"/>
        <v>280.91999999999996</v>
      </c>
    </row>
    <row r="72" spans="1:12">
      <c r="A72" s="10">
        <v>69</v>
      </c>
      <c r="B72" s="4" t="s">
        <v>43</v>
      </c>
      <c r="C72" s="4" t="s">
        <v>184</v>
      </c>
      <c r="D72" s="4" t="s">
        <v>53</v>
      </c>
      <c r="E72" s="7" t="s">
        <v>278</v>
      </c>
      <c r="F72" s="4" t="s">
        <v>273</v>
      </c>
      <c r="G72" s="4">
        <v>4</v>
      </c>
      <c r="H72" s="5">
        <v>23.95</v>
      </c>
      <c r="I72" s="5">
        <f t="shared" si="6"/>
        <v>19.16</v>
      </c>
      <c r="J72" s="5">
        <f t="shared" si="7"/>
        <v>8</v>
      </c>
      <c r="K72" s="5">
        <v>35</v>
      </c>
      <c r="L72" s="5">
        <f t="shared" si="8"/>
        <v>157.95999999999998</v>
      </c>
    </row>
    <row r="73" spans="1:12">
      <c r="A73" s="10">
        <v>70</v>
      </c>
      <c r="B73" s="4" t="s">
        <v>43</v>
      </c>
      <c r="C73" s="4" t="s">
        <v>182</v>
      </c>
      <c r="D73" s="4" t="s">
        <v>51</v>
      </c>
      <c r="E73" s="7" t="s">
        <v>278</v>
      </c>
      <c r="F73" s="4" t="s">
        <v>273</v>
      </c>
      <c r="G73" s="4">
        <v>9</v>
      </c>
      <c r="H73" s="5">
        <v>23.95</v>
      </c>
      <c r="I73" s="5">
        <f t="shared" si="6"/>
        <v>43.11</v>
      </c>
      <c r="J73" s="5">
        <f t="shared" si="7"/>
        <v>18</v>
      </c>
      <c r="K73" s="5">
        <v>35</v>
      </c>
      <c r="L73" s="5">
        <f t="shared" si="8"/>
        <v>311.65999999999997</v>
      </c>
    </row>
    <row r="74" spans="1:12">
      <c r="A74" s="10">
        <v>71</v>
      </c>
      <c r="B74" s="4" t="s">
        <v>43</v>
      </c>
      <c r="C74" s="4" t="s">
        <v>179</v>
      </c>
      <c r="D74" s="4" t="s">
        <v>48</v>
      </c>
      <c r="E74" s="7" t="s">
        <v>278</v>
      </c>
      <c r="F74" s="4" t="s">
        <v>273</v>
      </c>
      <c r="G74" s="4">
        <v>2</v>
      </c>
      <c r="H74" s="5">
        <v>23.95</v>
      </c>
      <c r="I74" s="5">
        <f t="shared" si="6"/>
        <v>9.58</v>
      </c>
      <c r="J74" s="5">
        <f t="shared" si="7"/>
        <v>4</v>
      </c>
      <c r="K74" s="5">
        <v>35</v>
      </c>
      <c r="L74" s="5">
        <f t="shared" si="8"/>
        <v>96.47999999999999</v>
      </c>
    </row>
    <row r="75" spans="1:12">
      <c r="A75" s="10">
        <v>72</v>
      </c>
      <c r="B75" s="4" t="s">
        <v>43</v>
      </c>
      <c r="C75" s="4" t="s">
        <v>181</v>
      </c>
      <c r="D75" s="4" t="s">
        <v>50</v>
      </c>
      <c r="E75" s="7" t="s">
        <v>278</v>
      </c>
      <c r="F75" s="4" t="s">
        <v>273</v>
      </c>
      <c r="G75" s="4">
        <v>4</v>
      </c>
      <c r="H75" s="5">
        <v>23.95</v>
      </c>
      <c r="I75" s="5">
        <f t="shared" si="6"/>
        <v>19.16</v>
      </c>
      <c r="J75" s="5">
        <f t="shared" si="7"/>
        <v>8</v>
      </c>
      <c r="K75" s="5">
        <v>35</v>
      </c>
      <c r="L75" s="5">
        <f t="shared" si="8"/>
        <v>157.95999999999998</v>
      </c>
    </row>
    <row r="76" spans="1:12">
      <c r="A76" s="10">
        <v>73</v>
      </c>
      <c r="B76" s="4" t="s">
        <v>43</v>
      </c>
      <c r="C76" s="4" t="s">
        <v>180</v>
      </c>
      <c r="D76" s="4" t="s">
        <v>49</v>
      </c>
      <c r="E76" s="7" t="s">
        <v>278</v>
      </c>
      <c r="F76" s="4" t="s">
        <v>273</v>
      </c>
      <c r="G76" s="4">
        <v>4</v>
      </c>
      <c r="H76" s="5">
        <v>23.95</v>
      </c>
      <c r="I76" s="5">
        <f t="shared" si="6"/>
        <v>19.16</v>
      </c>
      <c r="J76" s="5">
        <f t="shared" si="7"/>
        <v>8</v>
      </c>
      <c r="K76" s="5">
        <v>35</v>
      </c>
      <c r="L76" s="5">
        <f t="shared" si="8"/>
        <v>157.95999999999998</v>
      </c>
    </row>
    <row r="77" spans="1:12">
      <c r="A77" s="10">
        <v>74</v>
      </c>
      <c r="B77" s="4" t="s">
        <v>43</v>
      </c>
      <c r="C77" s="4" t="s">
        <v>178</v>
      </c>
      <c r="D77" s="4" t="s">
        <v>47</v>
      </c>
      <c r="E77" s="7" t="s">
        <v>278</v>
      </c>
      <c r="F77" s="4" t="s">
        <v>273</v>
      </c>
      <c r="G77" s="4">
        <v>3</v>
      </c>
      <c r="H77" s="5">
        <v>23.95</v>
      </c>
      <c r="I77" s="5">
        <f t="shared" si="6"/>
        <v>14.37</v>
      </c>
      <c r="J77" s="5">
        <f t="shared" si="7"/>
        <v>6</v>
      </c>
      <c r="K77" s="5">
        <v>35</v>
      </c>
      <c r="L77" s="5">
        <f t="shared" si="8"/>
        <v>127.22</v>
      </c>
    </row>
    <row r="78" spans="1:12">
      <c r="A78" s="10">
        <v>75</v>
      </c>
      <c r="B78" s="4" t="s">
        <v>43</v>
      </c>
      <c r="C78" s="4" t="s">
        <v>177</v>
      </c>
      <c r="D78" s="4" t="s">
        <v>46</v>
      </c>
      <c r="E78" s="7" t="s">
        <v>278</v>
      </c>
      <c r="F78" s="4" t="s">
        <v>273</v>
      </c>
      <c r="G78" s="4">
        <v>5</v>
      </c>
      <c r="H78" s="5">
        <v>23.95</v>
      </c>
      <c r="I78" s="5">
        <f t="shared" si="6"/>
        <v>23.950000000000003</v>
      </c>
      <c r="J78" s="5">
        <f t="shared" si="7"/>
        <v>10</v>
      </c>
      <c r="K78" s="5">
        <v>35</v>
      </c>
      <c r="L78" s="5">
        <f t="shared" si="8"/>
        <v>188.7</v>
      </c>
    </row>
    <row r="79" spans="1:12">
      <c r="A79" s="10">
        <v>76</v>
      </c>
      <c r="B79" s="4" t="s">
        <v>43</v>
      </c>
      <c r="C79" s="4" t="s">
        <v>176</v>
      </c>
      <c r="D79" s="4" t="s">
        <v>45</v>
      </c>
      <c r="E79" s="7" t="s">
        <v>278</v>
      </c>
      <c r="F79" s="4" t="s">
        <v>273</v>
      </c>
      <c r="G79" s="4">
        <v>3</v>
      </c>
      <c r="H79" s="5">
        <v>23.95</v>
      </c>
      <c r="I79" s="5">
        <f t="shared" si="6"/>
        <v>14.37</v>
      </c>
      <c r="J79" s="5">
        <f t="shared" si="7"/>
        <v>6</v>
      </c>
      <c r="K79" s="5">
        <v>35</v>
      </c>
      <c r="L79" s="5">
        <f t="shared" si="8"/>
        <v>127.22</v>
      </c>
    </row>
    <row r="80" spans="1:12">
      <c r="A80" s="10">
        <v>77</v>
      </c>
      <c r="B80" s="4" t="s">
        <v>43</v>
      </c>
      <c r="C80" s="4" t="s">
        <v>175</v>
      </c>
      <c r="D80" s="4" t="s">
        <v>44</v>
      </c>
      <c r="E80" s="7" t="s">
        <v>278</v>
      </c>
      <c r="F80" s="4" t="s">
        <v>273</v>
      </c>
      <c r="G80" s="4">
        <v>15</v>
      </c>
      <c r="H80" s="5">
        <v>23.95</v>
      </c>
      <c r="I80" s="5">
        <f t="shared" si="6"/>
        <v>71.850000000000009</v>
      </c>
      <c r="J80" s="5">
        <f t="shared" si="7"/>
        <v>30</v>
      </c>
      <c r="K80" s="5">
        <v>35</v>
      </c>
      <c r="L80" s="5">
        <f t="shared" si="8"/>
        <v>496.1</v>
      </c>
    </row>
    <row r="81" spans="1:12">
      <c r="A81" s="10">
        <v>78</v>
      </c>
      <c r="B81" s="4" t="s">
        <v>37</v>
      </c>
      <c r="C81" s="4" t="s">
        <v>174</v>
      </c>
      <c r="D81" s="4" t="s">
        <v>42</v>
      </c>
      <c r="E81" s="7" t="s">
        <v>278</v>
      </c>
      <c r="F81" s="4" t="s">
        <v>273</v>
      </c>
      <c r="G81" s="4">
        <v>3</v>
      </c>
      <c r="H81" s="5">
        <v>23.95</v>
      </c>
      <c r="I81" s="5">
        <f t="shared" si="6"/>
        <v>14.37</v>
      </c>
      <c r="J81" s="5">
        <f t="shared" si="7"/>
        <v>6</v>
      </c>
      <c r="K81" s="5">
        <v>35</v>
      </c>
      <c r="L81" s="5">
        <f t="shared" si="8"/>
        <v>127.22</v>
      </c>
    </row>
    <row r="82" spans="1:12">
      <c r="A82" s="10">
        <v>79</v>
      </c>
      <c r="B82" s="4" t="s">
        <v>37</v>
      </c>
      <c r="C82" s="4" t="s">
        <v>173</v>
      </c>
      <c r="D82" s="4" t="s">
        <v>41</v>
      </c>
      <c r="E82" s="7" t="s">
        <v>278</v>
      </c>
      <c r="F82" s="4" t="s">
        <v>273</v>
      </c>
      <c r="G82" s="4">
        <v>5</v>
      </c>
      <c r="H82" s="5">
        <v>23.95</v>
      </c>
      <c r="I82" s="5">
        <f t="shared" si="6"/>
        <v>23.950000000000003</v>
      </c>
      <c r="J82" s="5">
        <f t="shared" si="7"/>
        <v>10</v>
      </c>
      <c r="K82" s="5">
        <v>35</v>
      </c>
      <c r="L82" s="5">
        <f t="shared" si="8"/>
        <v>188.7</v>
      </c>
    </row>
    <row r="83" spans="1:12">
      <c r="A83" s="10">
        <v>80</v>
      </c>
      <c r="B83" s="4" t="s">
        <v>37</v>
      </c>
      <c r="C83" s="4" t="s">
        <v>172</v>
      </c>
      <c r="D83" s="4" t="s">
        <v>40</v>
      </c>
      <c r="E83" s="7" t="s">
        <v>278</v>
      </c>
      <c r="F83" s="4" t="s">
        <v>273</v>
      </c>
      <c r="G83" s="4">
        <v>13</v>
      </c>
      <c r="H83" s="5">
        <v>23.95</v>
      </c>
      <c r="I83" s="5">
        <f t="shared" si="6"/>
        <v>62.269999999999996</v>
      </c>
      <c r="J83" s="5">
        <f t="shared" si="7"/>
        <v>26</v>
      </c>
      <c r="K83" s="5">
        <v>35</v>
      </c>
      <c r="L83" s="5">
        <f t="shared" si="8"/>
        <v>434.61999999999995</v>
      </c>
    </row>
    <row r="84" spans="1:12">
      <c r="A84" s="10">
        <v>81</v>
      </c>
      <c r="B84" s="4" t="s">
        <v>37</v>
      </c>
      <c r="C84" s="4" t="s">
        <v>171</v>
      </c>
      <c r="D84" s="4" t="s">
        <v>39</v>
      </c>
      <c r="E84" s="7" t="s">
        <v>278</v>
      </c>
      <c r="F84" s="4" t="s">
        <v>273</v>
      </c>
      <c r="G84" s="4">
        <v>4</v>
      </c>
      <c r="H84" s="5">
        <v>23.95</v>
      </c>
      <c r="I84" s="5">
        <f t="shared" si="6"/>
        <v>19.16</v>
      </c>
      <c r="J84" s="5">
        <f t="shared" si="7"/>
        <v>8</v>
      </c>
      <c r="K84" s="5">
        <v>35</v>
      </c>
      <c r="L84" s="5">
        <f t="shared" si="8"/>
        <v>157.95999999999998</v>
      </c>
    </row>
    <row r="85" spans="1:12">
      <c r="A85" s="10">
        <v>82</v>
      </c>
      <c r="B85" s="4" t="s">
        <v>37</v>
      </c>
      <c r="C85" s="4" t="s">
        <v>170</v>
      </c>
      <c r="D85" s="4" t="s">
        <v>38</v>
      </c>
      <c r="E85" s="7" t="s">
        <v>278</v>
      </c>
      <c r="F85" s="4" t="s">
        <v>273</v>
      </c>
      <c r="G85" s="4">
        <v>5</v>
      </c>
      <c r="H85" s="5">
        <v>23.95</v>
      </c>
      <c r="I85" s="5">
        <f t="shared" si="6"/>
        <v>23.950000000000003</v>
      </c>
      <c r="J85" s="5">
        <f t="shared" si="7"/>
        <v>10</v>
      </c>
      <c r="K85" s="5">
        <v>35</v>
      </c>
      <c r="L85" s="5">
        <f t="shared" si="8"/>
        <v>188.7</v>
      </c>
    </row>
    <row r="86" spans="1:12">
      <c r="A86" s="10">
        <v>83</v>
      </c>
      <c r="B86" s="4" t="s">
        <v>24</v>
      </c>
      <c r="C86" s="4" t="s">
        <v>164</v>
      </c>
      <c r="D86" s="4" t="s">
        <v>33</v>
      </c>
      <c r="E86" s="7" t="s">
        <v>278</v>
      </c>
      <c r="F86" s="4" t="s">
        <v>274</v>
      </c>
      <c r="G86" s="4">
        <v>1</v>
      </c>
      <c r="H86" s="5">
        <v>35.119999999999997</v>
      </c>
      <c r="I86" s="5">
        <f t="shared" si="6"/>
        <v>7.024</v>
      </c>
      <c r="J86" s="5">
        <f t="shared" si="7"/>
        <v>2</v>
      </c>
      <c r="K86" s="5">
        <v>35</v>
      </c>
      <c r="L86" s="5">
        <f t="shared" si="8"/>
        <v>79.144000000000005</v>
      </c>
    </row>
    <row r="87" spans="1:12">
      <c r="A87" s="10">
        <v>84</v>
      </c>
      <c r="B87" s="4" t="s">
        <v>24</v>
      </c>
      <c r="C87" s="4" t="s">
        <v>163</v>
      </c>
      <c r="D87" s="4" t="s">
        <v>32</v>
      </c>
      <c r="E87" s="7" t="s">
        <v>278</v>
      </c>
      <c r="F87" s="4" t="s">
        <v>274</v>
      </c>
      <c r="G87" s="4">
        <v>2</v>
      </c>
      <c r="H87" s="5">
        <v>35.119999999999997</v>
      </c>
      <c r="I87" s="5">
        <f t="shared" si="6"/>
        <v>14.048</v>
      </c>
      <c r="J87" s="5">
        <f t="shared" si="7"/>
        <v>4</v>
      </c>
      <c r="K87" s="5">
        <v>35</v>
      </c>
      <c r="L87" s="5">
        <f t="shared" si="8"/>
        <v>123.288</v>
      </c>
    </row>
    <row r="88" spans="1:12">
      <c r="A88" s="10">
        <v>85</v>
      </c>
      <c r="B88" s="4" t="s">
        <v>24</v>
      </c>
      <c r="C88" s="4" t="s">
        <v>162</v>
      </c>
      <c r="D88" s="4" t="s">
        <v>31</v>
      </c>
      <c r="E88" s="7" t="s">
        <v>278</v>
      </c>
      <c r="F88" s="4" t="s">
        <v>274</v>
      </c>
      <c r="G88" s="4">
        <v>6</v>
      </c>
      <c r="H88" s="5">
        <v>35.119999999999997</v>
      </c>
      <c r="I88" s="5">
        <f t="shared" si="6"/>
        <v>42.143999999999998</v>
      </c>
      <c r="J88" s="5">
        <f t="shared" si="7"/>
        <v>12</v>
      </c>
      <c r="K88" s="5">
        <v>35</v>
      </c>
      <c r="L88" s="5">
        <f t="shared" si="8"/>
        <v>299.86399999999998</v>
      </c>
    </row>
    <row r="89" spans="1:12">
      <c r="A89" s="10">
        <v>86</v>
      </c>
      <c r="B89" s="4" t="s">
        <v>24</v>
      </c>
      <c r="C89" s="4" t="s">
        <v>161</v>
      </c>
      <c r="D89" s="4" t="s">
        <v>30</v>
      </c>
      <c r="E89" s="7" t="s">
        <v>278</v>
      </c>
      <c r="F89" s="4" t="s">
        <v>274</v>
      </c>
      <c r="G89" s="4">
        <v>7</v>
      </c>
      <c r="H89" s="5">
        <v>35.119999999999997</v>
      </c>
      <c r="I89" s="5">
        <f t="shared" si="6"/>
        <v>49.167999999999999</v>
      </c>
      <c r="J89" s="5">
        <f t="shared" si="7"/>
        <v>14</v>
      </c>
      <c r="K89" s="5">
        <v>35</v>
      </c>
      <c r="L89" s="5">
        <f t="shared" si="8"/>
        <v>344.00799999999998</v>
      </c>
    </row>
    <row r="90" spans="1:12">
      <c r="A90" s="10">
        <v>87</v>
      </c>
      <c r="B90" s="4" t="s">
        <v>24</v>
      </c>
      <c r="C90" s="4" t="s">
        <v>160</v>
      </c>
      <c r="D90" s="4" t="s">
        <v>29</v>
      </c>
      <c r="E90" s="7" t="s">
        <v>278</v>
      </c>
      <c r="F90" s="4" t="s">
        <v>274</v>
      </c>
      <c r="G90" s="4">
        <v>6</v>
      </c>
      <c r="H90" s="5">
        <v>35.119999999999997</v>
      </c>
      <c r="I90" s="5">
        <f t="shared" si="6"/>
        <v>42.143999999999998</v>
      </c>
      <c r="J90" s="5">
        <f t="shared" si="7"/>
        <v>12</v>
      </c>
      <c r="K90" s="5">
        <v>35</v>
      </c>
      <c r="L90" s="5">
        <f t="shared" si="8"/>
        <v>299.86399999999998</v>
      </c>
    </row>
    <row r="91" spans="1:12">
      <c r="A91" s="10">
        <v>88</v>
      </c>
      <c r="B91" s="4" t="s">
        <v>24</v>
      </c>
      <c r="C91" s="4" t="s">
        <v>159</v>
      </c>
      <c r="D91" s="4" t="s">
        <v>28</v>
      </c>
      <c r="E91" s="7" t="s">
        <v>278</v>
      </c>
      <c r="F91" s="4" t="s">
        <v>273</v>
      </c>
      <c r="G91" s="4">
        <v>3</v>
      </c>
      <c r="H91" s="5">
        <v>23.95</v>
      </c>
      <c r="I91" s="5">
        <f t="shared" si="6"/>
        <v>14.37</v>
      </c>
      <c r="J91" s="5">
        <f t="shared" si="7"/>
        <v>6</v>
      </c>
      <c r="K91" s="5">
        <v>35</v>
      </c>
      <c r="L91" s="5">
        <f t="shared" si="8"/>
        <v>127.22</v>
      </c>
    </row>
    <row r="92" spans="1:12">
      <c r="A92" s="10">
        <v>89</v>
      </c>
      <c r="B92" s="4" t="s">
        <v>24</v>
      </c>
      <c r="C92" s="4" t="s">
        <v>158</v>
      </c>
      <c r="D92" s="4" t="s">
        <v>27</v>
      </c>
      <c r="E92" s="7" t="s">
        <v>278</v>
      </c>
      <c r="F92" s="4" t="s">
        <v>273</v>
      </c>
      <c r="G92" s="4">
        <v>1</v>
      </c>
      <c r="H92" s="5">
        <v>23.95</v>
      </c>
      <c r="I92" s="5">
        <f t="shared" si="6"/>
        <v>4.79</v>
      </c>
      <c r="J92" s="5">
        <f t="shared" si="7"/>
        <v>2</v>
      </c>
      <c r="K92" s="5">
        <v>35</v>
      </c>
      <c r="L92" s="5">
        <f t="shared" si="8"/>
        <v>65.739999999999995</v>
      </c>
    </row>
    <row r="93" spans="1:12">
      <c r="A93" s="10">
        <v>90</v>
      </c>
      <c r="B93" s="4" t="s">
        <v>24</v>
      </c>
      <c r="C93" s="4" t="s">
        <v>157</v>
      </c>
      <c r="D93" s="4" t="s">
        <v>26</v>
      </c>
      <c r="E93" s="7" t="s">
        <v>278</v>
      </c>
      <c r="F93" s="4" t="s">
        <v>273</v>
      </c>
      <c r="G93" s="4">
        <v>10</v>
      </c>
      <c r="H93" s="5">
        <v>23.95</v>
      </c>
      <c r="I93" s="5">
        <f t="shared" si="6"/>
        <v>47.900000000000006</v>
      </c>
      <c r="J93" s="5">
        <f t="shared" si="7"/>
        <v>20</v>
      </c>
      <c r="K93" s="5">
        <v>35</v>
      </c>
      <c r="L93" s="5">
        <f t="shared" si="8"/>
        <v>342.4</v>
      </c>
    </row>
    <row r="94" spans="1:12">
      <c r="A94" s="10">
        <v>91</v>
      </c>
      <c r="B94" s="4" t="s">
        <v>24</v>
      </c>
      <c r="C94" s="4" t="s">
        <v>156</v>
      </c>
      <c r="D94" s="4" t="s">
        <v>25</v>
      </c>
      <c r="E94" s="7" t="s">
        <v>278</v>
      </c>
      <c r="F94" s="4" t="s">
        <v>273</v>
      </c>
      <c r="G94" s="4">
        <v>3</v>
      </c>
      <c r="H94" s="5">
        <v>23.95</v>
      </c>
      <c r="I94" s="5">
        <f t="shared" si="6"/>
        <v>14.37</v>
      </c>
      <c r="J94" s="5">
        <f t="shared" si="7"/>
        <v>6</v>
      </c>
      <c r="K94" s="5">
        <v>35</v>
      </c>
      <c r="L94" s="5">
        <f t="shared" si="8"/>
        <v>127.22</v>
      </c>
    </row>
    <row r="95" spans="1:12" ht="15" customHeight="1">
      <c r="A95" s="10">
        <v>92</v>
      </c>
      <c r="B95" s="4" t="s">
        <v>24</v>
      </c>
      <c r="C95" s="4" t="s">
        <v>183</v>
      </c>
      <c r="D95" s="4" t="s">
        <v>52</v>
      </c>
      <c r="E95" s="7" t="s">
        <v>278</v>
      </c>
      <c r="F95" s="4" t="s">
        <v>273</v>
      </c>
      <c r="G95" s="4">
        <v>2</v>
      </c>
      <c r="H95" s="5">
        <v>23.95</v>
      </c>
      <c r="I95" s="5">
        <f t="shared" si="6"/>
        <v>9.58</v>
      </c>
      <c r="J95" s="5">
        <f t="shared" si="7"/>
        <v>4</v>
      </c>
      <c r="K95" s="5">
        <v>35</v>
      </c>
      <c r="L95" s="5">
        <f t="shared" si="8"/>
        <v>96.47999999999999</v>
      </c>
    </row>
    <row r="96" spans="1:12">
      <c r="A96" s="10">
        <v>93</v>
      </c>
      <c r="B96" s="4" t="s">
        <v>24</v>
      </c>
      <c r="C96" s="4" t="s">
        <v>185</v>
      </c>
      <c r="D96" s="4" t="s">
        <v>54</v>
      </c>
      <c r="E96" s="7" t="s">
        <v>278</v>
      </c>
      <c r="F96" s="4" t="s">
        <v>273</v>
      </c>
      <c r="G96" s="4">
        <v>6</v>
      </c>
      <c r="H96" s="5">
        <v>23.95</v>
      </c>
      <c r="I96" s="5">
        <f t="shared" si="6"/>
        <v>28.74</v>
      </c>
      <c r="J96" s="5">
        <f t="shared" si="7"/>
        <v>12</v>
      </c>
      <c r="K96" s="5">
        <v>35</v>
      </c>
      <c r="L96" s="5">
        <f t="shared" si="8"/>
        <v>219.44</v>
      </c>
    </row>
    <row r="97" spans="1:12">
      <c r="A97" s="10">
        <v>94</v>
      </c>
      <c r="B97" s="4" t="s">
        <v>24</v>
      </c>
      <c r="C97" s="4" t="s">
        <v>214</v>
      </c>
      <c r="D97" s="4" t="s">
        <v>86</v>
      </c>
      <c r="E97" s="7" t="s">
        <v>278</v>
      </c>
      <c r="F97" s="4" t="s">
        <v>273</v>
      </c>
      <c r="G97" s="4">
        <v>2</v>
      </c>
      <c r="H97" s="5">
        <v>23.95</v>
      </c>
      <c r="I97" s="5">
        <f t="shared" si="6"/>
        <v>9.58</v>
      </c>
      <c r="J97" s="5">
        <f t="shared" si="7"/>
        <v>4</v>
      </c>
      <c r="K97" s="5">
        <v>35</v>
      </c>
      <c r="L97" s="5">
        <f t="shared" si="8"/>
        <v>96.47999999999999</v>
      </c>
    </row>
    <row r="98" spans="1:12">
      <c r="A98" s="10">
        <v>95</v>
      </c>
      <c r="B98" s="4" t="s">
        <v>55</v>
      </c>
      <c r="C98" s="4" t="s">
        <v>186</v>
      </c>
      <c r="D98" s="4" t="s">
        <v>56</v>
      </c>
      <c r="E98" s="7" t="s">
        <v>278</v>
      </c>
      <c r="F98" s="4" t="s">
        <v>275</v>
      </c>
      <c r="G98" s="4">
        <v>4</v>
      </c>
      <c r="H98" s="5">
        <v>46.57</v>
      </c>
      <c r="I98" s="5">
        <f t="shared" si="6"/>
        <v>37.256</v>
      </c>
      <c r="J98" s="5">
        <f t="shared" si="7"/>
        <v>8</v>
      </c>
      <c r="K98" s="5">
        <v>35</v>
      </c>
      <c r="L98" s="5">
        <f t="shared" si="8"/>
        <v>266.536</v>
      </c>
    </row>
    <row r="99" spans="1:12">
      <c r="A99" s="10">
        <v>96</v>
      </c>
      <c r="B99" s="4" t="s">
        <v>55</v>
      </c>
      <c r="C99" s="4" t="s">
        <v>213</v>
      </c>
      <c r="D99" s="4" t="s">
        <v>85</v>
      </c>
      <c r="E99" s="7" t="s">
        <v>278</v>
      </c>
      <c r="F99" s="4" t="s">
        <v>275</v>
      </c>
      <c r="G99" s="4">
        <v>3</v>
      </c>
      <c r="H99" s="5">
        <v>46.57</v>
      </c>
      <c r="I99" s="5">
        <f t="shared" si="6"/>
        <v>27.942000000000004</v>
      </c>
      <c r="J99" s="5">
        <f t="shared" si="7"/>
        <v>6</v>
      </c>
      <c r="K99" s="5">
        <v>35</v>
      </c>
      <c r="L99" s="5">
        <f t="shared" si="8"/>
        <v>208.65200000000002</v>
      </c>
    </row>
    <row r="100" spans="1:12">
      <c r="A100" s="10">
        <v>97</v>
      </c>
      <c r="B100" s="4" t="s">
        <v>55</v>
      </c>
      <c r="C100" s="4" t="s">
        <v>212</v>
      </c>
      <c r="D100" s="4" t="s">
        <v>84</v>
      </c>
      <c r="E100" s="7" t="s">
        <v>278</v>
      </c>
      <c r="F100" s="4" t="s">
        <v>275</v>
      </c>
      <c r="G100" s="4">
        <v>1</v>
      </c>
      <c r="H100" s="5">
        <v>46.57</v>
      </c>
      <c r="I100" s="5">
        <f t="shared" ref="I100:I127" si="9">G100*H100*20%</f>
        <v>9.3140000000000001</v>
      </c>
      <c r="J100" s="5">
        <f t="shared" ref="J100:J127" si="10">G100*2</f>
        <v>2</v>
      </c>
      <c r="K100" s="5">
        <v>35</v>
      </c>
      <c r="L100" s="5">
        <f t="shared" ref="L100:L127" si="11">G100*H100+I100+J100+K100</f>
        <v>92.884</v>
      </c>
    </row>
    <row r="101" spans="1:12">
      <c r="A101" s="10">
        <v>98</v>
      </c>
      <c r="B101" s="4" t="s">
        <v>55</v>
      </c>
      <c r="C101" s="4" t="s">
        <v>211</v>
      </c>
      <c r="D101" s="4" t="s">
        <v>83</v>
      </c>
      <c r="E101" s="7" t="s">
        <v>278</v>
      </c>
      <c r="F101" s="4" t="s">
        <v>275</v>
      </c>
      <c r="G101" s="4">
        <v>10</v>
      </c>
      <c r="H101" s="5">
        <v>46.57</v>
      </c>
      <c r="I101" s="5">
        <f t="shared" si="9"/>
        <v>93.14</v>
      </c>
      <c r="J101" s="5">
        <f t="shared" si="10"/>
        <v>20</v>
      </c>
      <c r="K101" s="5">
        <v>35</v>
      </c>
      <c r="L101" s="5">
        <f t="shared" si="11"/>
        <v>613.84</v>
      </c>
    </row>
    <row r="102" spans="1:12">
      <c r="A102" s="10">
        <v>99</v>
      </c>
      <c r="B102" s="4" t="s">
        <v>55</v>
      </c>
      <c r="C102" s="4" t="s">
        <v>210</v>
      </c>
      <c r="D102" s="4" t="s">
        <v>82</v>
      </c>
      <c r="E102" s="7" t="s">
        <v>278</v>
      </c>
      <c r="F102" s="4" t="s">
        <v>275</v>
      </c>
      <c r="G102" s="4">
        <v>4</v>
      </c>
      <c r="H102" s="5">
        <v>46.57</v>
      </c>
      <c r="I102" s="5">
        <f t="shared" si="9"/>
        <v>37.256</v>
      </c>
      <c r="J102" s="5">
        <f t="shared" si="10"/>
        <v>8</v>
      </c>
      <c r="K102" s="5">
        <v>35</v>
      </c>
      <c r="L102" s="5">
        <f t="shared" si="11"/>
        <v>266.536</v>
      </c>
    </row>
    <row r="103" spans="1:12">
      <c r="A103" s="10">
        <v>100</v>
      </c>
      <c r="B103" s="4" t="s">
        <v>71</v>
      </c>
      <c r="C103" s="4" t="s">
        <v>209</v>
      </c>
      <c r="D103" s="4" t="s">
        <v>81</v>
      </c>
      <c r="E103" s="7" t="s">
        <v>278</v>
      </c>
      <c r="F103" s="4" t="s">
        <v>273</v>
      </c>
      <c r="G103" s="4">
        <v>3</v>
      </c>
      <c r="H103" s="5">
        <v>23.95</v>
      </c>
      <c r="I103" s="5">
        <f t="shared" si="9"/>
        <v>14.37</v>
      </c>
      <c r="J103" s="5">
        <f t="shared" si="10"/>
        <v>6</v>
      </c>
      <c r="K103" s="5">
        <v>35</v>
      </c>
      <c r="L103" s="5">
        <f t="shared" si="11"/>
        <v>127.22</v>
      </c>
    </row>
    <row r="104" spans="1:12">
      <c r="A104" s="10">
        <v>101</v>
      </c>
      <c r="B104" s="4" t="s">
        <v>71</v>
      </c>
      <c r="C104" s="4" t="s">
        <v>208</v>
      </c>
      <c r="D104" s="4" t="s">
        <v>80</v>
      </c>
      <c r="E104" s="7" t="s">
        <v>278</v>
      </c>
      <c r="F104" s="4" t="s">
        <v>273</v>
      </c>
      <c r="G104" s="4">
        <v>7</v>
      </c>
      <c r="H104" s="5">
        <v>23.95</v>
      </c>
      <c r="I104" s="5">
        <f t="shared" si="9"/>
        <v>33.53</v>
      </c>
      <c r="J104" s="5">
        <f t="shared" si="10"/>
        <v>14</v>
      </c>
      <c r="K104" s="5">
        <v>35</v>
      </c>
      <c r="L104" s="5">
        <f t="shared" si="11"/>
        <v>250.18</v>
      </c>
    </row>
    <row r="105" spans="1:12">
      <c r="A105" s="10">
        <v>102</v>
      </c>
      <c r="B105" s="4" t="s">
        <v>71</v>
      </c>
      <c r="C105" s="4" t="s">
        <v>207</v>
      </c>
      <c r="D105" s="4" t="s">
        <v>79</v>
      </c>
      <c r="E105" s="7" t="s">
        <v>278</v>
      </c>
      <c r="F105" s="4" t="s">
        <v>273</v>
      </c>
      <c r="G105" s="4">
        <v>14</v>
      </c>
      <c r="H105" s="5">
        <v>23.95</v>
      </c>
      <c r="I105" s="5">
        <f t="shared" si="9"/>
        <v>67.06</v>
      </c>
      <c r="J105" s="5">
        <f t="shared" si="10"/>
        <v>28</v>
      </c>
      <c r="K105" s="5">
        <v>35</v>
      </c>
      <c r="L105" s="5">
        <f t="shared" si="11"/>
        <v>465.36</v>
      </c>
    </row>
    <row r="106" spans="1:12">
      <c r="A106" s="10">
        <v>103</v>
      </c>
      <c r="B106" s="4" t="s">
        <v>71</v>
      </c>
      <c r="C106" s="4" t="s">
        <v>206</v>
      </c>
      <c r="D106" s="4" t="s">
        <v>78</v>
      </c>
      <c r="E106" s="7" t="s">
        <v>278</v>
      </c>
      <c r="F106" s="4" t="s">
        <v>273</v>
      </c>
      <c r="G106" s="4">
        <v>5</v>
      </c>
      <c r="H106" s="5">
        <v>23.95</v>
      </c>
      <c r="I106" s="5">
        <f t="shared" si="9"/>
        <v>23.950000000000003</v>
      </c>
      <c r="J106" s="5">
        <f t="shared" si="10"/>
        <v>10</v>
      </c>
      <c r="K106" s="5">
        <v>35</v>
      </c>
      <c r="L106" s="5">
        <f t="shared" si="11"/>
        <v>188.7</v>
      </c>
    </row>
    <row r="107" spans="1:12" ht="15" customHeight="1">
      <c r="A107" s="10">
        <v>104</v>
      </c>
      <c r="B107" s="4" t="s">
        <v>71</v>
      </c>
      <c r="C107" s="4" t="s">
        <v>205</v>
      </c>
      <c r="D107" s="4" t="s">
        <v>77</v>
      </c>
      <c r="E107" s="7" t="s">
        <v>278</v>
      </c>
      <c r="F107" s="4" t="s">
        <v>273</v>
      </c>
      <c r="G107" s="4">
        <v>2</v>
      </c>
      <c r="H107" s="5">
        <v>23.95</v>
      </c>
      <c r="I107" s="5">
        <f t="shared" si="9"/>
        <v>9.58</v>
      </c>
      <c r="J107" s="5">
        <f t="shared" si="10"/>
        <v>4</v>
      </c>
      <c r="K107" s="5">
        <v>35</v>
      </c>
      <c r="L107" s="5">
        <f t="shared" si="11"/>
        <v>96.47999999999999</v>
      </c>
    </row>
    <row r="108" spans="1:12">
      <c r="A108" s="10">
        <v>105</v>
      </c>
      <c r="B108" s="4" t="s">
        <v>71</v>
      </c>
      <c r="C108" s="4" t="s">
        <v>204</v>
      </c>
      <c r="D108" s="4" t="s">
        <v>76</v>
      </c>
      <c r="E108" s="7" t="s">
        <v>278</v>
      </c>
      <c r="F108" s="4" t="s">
        <v>273</v>
      </c>
      <c r="G108" s="4">
        <v>1</v>
      </c>
      <c r="H108" s="5">
        <v>23.95</v>
      </c>
      <c r="I108" s="5">
        <f t="shared" si="9"/>
        <v>4.79</v>
      </c>
      <c r="J108" s="5">
        <f t="shared" si="10"/>
        <v>2</v>
      </c>
      <c r="K108" s="5">
        <v>35</v>
      </c>
      <c r="L108" s="5">
        <f t="shared" si="11"/>
        <v>65.739999999999995</v>
      </c>
    </row>
    <row r="109" spans="1:12">
      <c r="A109" s="10">
        <v>106</v>
      </c>
      <c r="B109" s="4" t="s">
        <v>71</v>
      </c>
      <c r="C109" s="4" t="s">
        <v>203</v>
      </c>
      <c r="D109" s="4" t="s">
        <v>75</v>
      </c>
      <c r="E109" s="7" t="s">
        <v>278</v>
      </c>
      <c r="F109" s="4" t="s">
        <v>273</v>
      </c>
      <c r="G109" s="4">
        <v>1</v>
      </c>
      <c r="H109" s="5">
        <v>23.95</v>
      </c>
      <c r="I109" s="5">
        <f t="shared" si="9"/>
        <v>4.79</v>
      </c>
      <c r="J109" s="5">
        <f t="shared" si="10"/>
        <v>2</v>
      </c>
      <c r="K109" s="5">
        <v>35</v>
      </c>
      <c r="L109" s="5">
        <f t="shared" si="11"/>
        <v>65.739999999999995</v>
      </c>
    </row>
    <row r="110" spans="1:12">
      <c r="A110" s="10">
        <v>107</v>
      </c>
      <c r="B110" s="4" t="s">
        <v>71</v>
      </c>
      <c r="C110" s="4" t="s">
        <v>202</v>
      </c>
      <c r="D110" s="4" t="s">
        <v>74</v>
      </c>
      <c r="E110" s="7" t="s">
        <v>278</v>
      </c>
      <c r="F110" s="4" t="s">
        <v>273</v>
      </c>
      <c r="G110" s="4">
        <v>8</v>
      </c>
      <c r="H110" s="5">
        <v>23.95</v>
      </c>
      <c r="I110" s="5">
        <f t="shared" si="9"/>
        <v>38.32</v>
      </c>
      <c r="J110" s="5">
        <f t="shared" si="10"/>
        <v>16</v>
      </c>
      <c r="K110" s="5">
        <v>35</v>
      </c>
      <c r="L110" s="5">
        <f t="shared" si="11"/>
        <v>280.91999999999996</v>
      </c>
    </row>
    <row r="111" spans="1:12">
      <c r="A111" s="10">
        <v>108</v>
      </c>
      <c r="B111" s="4" t="s">
        <v>71</v>
      </c>
      <c r="C111" s="4" t="s">
        <v>201</v>
      </c>
      <c r="D111" s="4" t="s">
        <v>73</v>
      </c>
      <c r="E111" s="7" t="s">
        <v>278</v>
      </c>
      <c r="F111" s="4" t="s">
        <v>273</v>
      </c>
      <c r="G111" s="4">
        <v>3</v>
      </c>
      <c r="H111" s="5">
        <v>23.95</v>
      </c>
      <c r="I111" s="5">
        <f t="shared" si="9"/>
        <v>14.37</v>
      </c>
      <c r="J111" s="5">
        <f t="shared" si="10"/>
        <v>6</v>
      </c>
      <c r="K111" s="5">
        <v>35</v>
      </c>
      <c r="L111" s="5">
        <f t="shared" si="11"/>
        <v>127.22</v>
      </c>
    </row>
    <row r="112" spans="1:12">
      <c r="A112" s="10">
        <v>109</v>
      </c>
      <c r="B112" s="4" t="s">
        <v>71</v>
      </c>
      <c r="C112" s="4" t="s">
        <v>200</v>
      </c>
      <c r="D112" s="4" t="s">
        <v>72</v>
      </c>
      <c r="E112" s="7" t="s">
        <v>278</v>
      </c>
      <c r="F112" s="4" t="s">
        <v>273</v>
      </c>
      <c r="G112" s="4">
        <v>1</v>
      </c>
      <c r="H112" s="5">
        <v>23.95</v>
      </c>
      <c r="I112" s="5">
        <f t="shared" si="9"/>
        <v>4.79</v>
      </c>
      <c r="J112" s="5">
        <f t="shared" si="10"/>
        <v>2</v>
      </c>
      <c r="K112" s="5">
        <v>35</v>
      </c>
      <c r="L112" s="5">
        <f t="shared" si="11"/>
        <v>65.739999999999995</v>
      </c>
    </row>
    <row r="113" spans="1:12">
      <c r="A113" s="10">
        <v>110</v>
      </c>
      <c r="B113" s="4" t="s">
        <v>65</v>
      </c>
      <c r="C113" s="4" t="s">
        <v>199</v>
      </c>
      <c r="D113" s="4" t="s">
        <v>70</v>
      </c>
      <c r="E113" s="7" t="s">
        <v>278</v>
      </c>
      <c r="F113" s="4" t="s">
        <v>277</v>
      </c>
      <c r="G113" s="4">
        <v>2</v>
      </c>
      <c r="H113" s="5">
        <v>23.95</v>
      </c>
      <c r="I113" s="5">
        <f t="shared" si="9"/>
        <v>9.58</v>
      </c>
      <c r="J113" s="5">
        <f t="shared" si="10"/>
        <v>4</v>
      </c>
      <c r="K113" s="5">
        <v>35</v>
      </c>
      <c r="L113" s="5">
        <f t="shared" si="11"/>
        <v>96.47999999999999</v>
      </c>
    </row>
    <row r="114" spans="1:12">
      <c r="A114" s="10">
        <v>111</v>
      </c>
      <c r="B114" s="4" t="s">
        <v>65</v>
      </c>
      <c r="C114" s="4" t="s">
        <v>198</v>
      </c>
      <c r="D114" s="4" t="s">
        <v>69</v>
      </c>
      <c r="E114" s="7" t="s">
        <v>278</v>
      </c>
      <c r="F114" s="4" t="s">
        <v>277</v>
      </c>
      <c r="G114" s="4">
        <v>4</v>
      </c>
      <c r="H114" s="5">
        <v>23.95</v>
      </c>
      <c r="I114" s="5">
        <f t="shared" si="9"/>
        <v>19.16</v>
      </c>
      <c r="J114" s="5">
        <f t="shared" si="10"/>
        <v>8</v>
      </c>
      <c r="K114" s="5">
        <v>35</v>
      </c>
      <c r="L114" s="5">
        <f t="shared" si="11"/>
        <v>157.95999999999998</v>
      </c>
    </row>
    <row r="115" spans="1:12">
      <c r="A115" s="10">
        <v>112</v>
      </c>
      <c r="B115" s="4" t="s">
        <v>65</v>
      </c>
      <c r="C115" s="4" t="s">
        <v>197</v>
      </c>
      <c r="D115" s="4" t="s">
        <v>68</v>
      </c>
      <c r="E115" s="7" t="s">
        <v>278</v>
      </c>
      <c r="F115" s="4" t="s">
        <v>277</v>
      </c>
      <c r="G115" s="4">
        <v>4</v>
      </c>
      <c r="H115" s="5">
        <v>23.95</v>
      </c>
      <c r="I115" s="5">
        <f t="shared" si="9"/>
        <v>19.16</v>
      </c>
      <c r="J115" s="5">
        <f t="shared" si="10"/>
        <v>8</v>
      </c>
      <c r="K115" s="5">
        <v>35</v>
      </c>
      <c r="L115" s="5">
        <f t="shared" si="11"/>
        <v>157.95999999999998</v>
      </c>
    </row>
    <row r="116" spans="1:12">
      <c r="A116" s="10">
        <v>113</v>
      </c>
      <c r="B116" s="4" t="s">
        <v>65</v>
      </c>
      <c r="C116" s="4" t="s">
        <v>196</v>
      </c>
      <c r="D116" s="4" t="s">
        <v>67</v>
      </c>
      <c r="E116" s="7" t="s">
        <v>278</v>
      </c>
      <c r="F116" s="4" t="s">
        <v>277</v>
      </c>
      <c r="G116" s="4">
        <v>17</v>
      </c>
      <c r="H116" s="5">
        <v>23.95</v>
      </c>
      <c r="I116" s="5">
        <f t="shared" si="9"/>
        <v>81.430000000000007</v>
      </c>
      <c r="J116" s="5">
        <f t="shared" si="10"/>
        <v>34</v>
      </c>
      <c r="K116" s="5">
        <v>35</v>
      </c>
      <c r="L116" s="5">
        <f t="shared" si="11"/>
        <v>557.57999999999993</v>
      </c>
    </row>
    <row r="117" spans="1:12">
      <c r="A117" s="10">
        <v>114</v>
      </c>
      <c r="B117" s="4" t="s">
        <v>65</v>
      </c>
      <c r="C117" s="4" t="s">
        <v>195</v>
      </c>
      <c r="D117" s="4" t="s">
        <v>66</v>
      </c>
      <c r="E117" s="7" t="s">
        <v>278</v>
      </c>
      <c r="F117" s="4" t="s">
        <v>277</v>
      </c>
      <c r="G117" s="4">
        <v>2</v>
      </c>
      <c r="H117" s="5">
        <v>23.95</v>
      </c>
      <c r="I117" s="5">
        <f t="shared" si="9"/>
        <v>9.58</v>
      </c>
      <c r="J117" s="5">
        <f t="shared" si="10"/>
        <v>4</v>
      </c>
      <c r="K117" s="5">
        <v>35</v>
      </c>
      <c r="L117" s="5">
        <f t="shared" si="11"/>
        <v>96.47999999999999</v>
      </c>
    </row>
    <row r="118" spans="1:12">
      <c r="A118" s="10">
        <v>115</v>
      </c>
      <c r="B118" s="4" t="s">
        <v>20</v>
      </c>
      <c r="C118" s="4" t="s">
        <v>154</v>
      </c>
      <c r="D118" s="4" t="s">
        <v>21</v>
      </c>
      <c r="E118" s="7" t="s">
        <v>278</v>
      </c>
      <c r="F118" s="4" t="s">
        <v>275</v>
      </c>
      <c r="G118" s="4">
        <v>3</v>
      </c>
      <c r="H118" s="5">
        <v>46.57</v>
      </c>
      <c r="I118" s="5">
        <f t="shared" si="9"/>
        <v>27.942000000000004</v>
      </c>
      <c r="J118" s="5">
        <f t="shared" si="10"/>
        <v>6</v>
      </c>
      <c r="K118" s="5">
        <v>35</v>
      </c>
      <c r="L118" s="5">
        <f t="shared" si="11"/>
        <v>208.65200000000002</v>
      </c>
    </row>
    <row r="119" spans="1:12">
      <c r="A119" s="10">
        <v>116</v>
      </c>
      <c r="B119" s="4" t="s">
        <v>0</v>
      </c>
      <c r="C119" s="4" t="s">
        <v>191</v>
      </c>
      <c r="D119" s="4" t="s">
        <v>61</v>
      </c>
      <c r="E119" s="7" t="s">
        <v>278</v>
      </c>
      <c r="F119" s="4" t="s">
        <v>276</v>
      </c>
      <c r="G119" s="4">
        <v>2</v>
      </c>
      <c r="H119" s="5">
        <v>30.74</v>
      </c>
      <c r="I119" s="5">
        <f t="shared" si="9"/>
        <v>12.295999999999999</v>
      </c>
      <c r="J119" s="5">
        <f t="shared" si="10"/>
        <v>4</v>
      </c>
      <c r="K119" s="5">
        <v>35</v>
      </c>
      <c r="L119" s="5">
        <f t="shared" si="11"/>
        <v>112.776</v>
      </c>
    </row>
    <row r="120" spans="1:12">
      <c r="A120" s="10">
        <v>117</v>
      </c>
      <c r="B120" s="4" t="s">
        <v>0</v>
      </c>
      <c r="C120" s="4" t="s">
        <v>194</v>
      </c>
      <c r="D120" s="4" t="s">
        <v>64</v>
      </c>
      <c r="E120" s="7" t="s">
        <v>278</v>
      </c>
      <c r="F120" s="4" t="s">
        <v>276</v>
      </c>
      <c r="G120" s="4">
        <v>1</v>
      </c>
      <c r="H120" s="5">
        <v>30.74</v>
      </c>
      <c r="I120" s="5">
        <f t="shared" si="9"/>
        <v>6.1479999999999997</v>
      </c>
      <c r="J120" s="5">
        <f t="shared" si="10"/>
        <v>2</v>
      </c>
      <c r="K120" s="5">
        <v>35</v>
      </c>
      <c r="L120" s="5">
        <f t="shared" si="11"/>
        <v>73.888000000000005</v>
      </c>
    </row>
    <row r="121" spans="1:12">
      <c r="A121" s="10">
        <v>118</v>
      </c>
      <c r="B121" s="4" t="s">
        <v>0</v>
      </c>
      <c r="C121" s="4" t="s">
        <v>193</v>
      </c>
      <c r="D121" s="4" t="s">
        <v>63</v>
      </c>
      <c r="E121" s="7" t="s">
        <v>278</v>
      </c>
      <c r="F121" s="4" t="s">
        <v>276</v>
      </c>
      <c r="G121" s="4">
        <v>7</v>
      </c>
      <c r="H121" s="5">
        <v>30.74</v>
      </c>
      <c r="I121" s="5">
        <f t="shared" si="9"/>
        <v>43.036000000000001</v>
      </c>
      <c r="J121" s="5">
        <f t="shared" si="10"/>
        <v>14</v>
      </c>
      <c r="K121" s="5">
        <v>35</v>
      </c>
      <c r="L121" s="5">
        <f t="shared" si="11"/>
        <v>307.21600000000001</v>
      </c>
    </row>
    <row r="122" spans="1:12">
      <c r="A122" s="10">
        <v>119</v>
      </c>
      <c r="B122" s="4" t="s">
        <v>0</v>
      </c>
      <c r="C122" s="4" t="s">
        <v>192</v>
      </c>
      <c r="D122" s="4" t="s">
        <v>62</v>
      </c>
      <c r="E122" s="7" t="s">
        <v>278</v>
      </c>
      <c r="F122" s="4" t="s">
        <v>276</v>
      </c>
      <c r="G122" s="4">
        <v>1</v>
      </c>
      <c r="H122" s="5">
        <v>30.74</v>
      </c>
      <c r="I122" s="5">
        <f t="shared" si="9"/>
        <v>6.1479999999999997</v>
      </c>
      <c r="J122" s="5">
        <f t="shared" si="10"/>
        <v>2</v>
      </c>
      <c r="K122" s="5">
        <v>35</v>
      </c>
      <c r="L122" s="5">
        <f t="shared" si="11"/>
        <v>73.888000000000005</v>
      </c>
    </row>
    <row r="123" spans="1:12">
      <c r="A123" s="10">
        <v>120</v>
      </c>
      <c r="B123" s="4" t="s">
        <v>0</v>
      </c>
      <c r="C123" s="4" t="s">
        <v>190</v>
      </c>
      <c r="D123" s="4" t="s">
        <v>60</v>
      </c>
      <c r="E123" s="7" t="s">
        <v>278</v>
      </c>
      <c r="F123" s="4" t="s">
        <v>273</v>
      </c>
      <c r="G123" s="4">
        <v>8</v>
      </c>
      <c r="H123" s="5">
        <v>23.95</v>
      </c>
      <c r="I123" s="5">
        <f t="shared" si="9"/>
        <v>38.32</v>
      </c>
      <c r="J123" s="5">
        <f t="shared" si="10"/>
        <v>16</v>
      </c>
      <c r="K123" s="5">
        <v>35</v>
      </c>
      <c r="L123" s="5">
        <f t="shared" si="11"/>
        <v>280.91999999999996</v>
      </c>
    </row>
    <row r="124" spans="1:12">
      <c r="A124" s="10">
        <v>121</v>
      </c>
      <c r="B124" s="4" t="s">
        <v>0</v>
      </c>
      <c r="C124" s="4" t="s">
        <v>189</v>
      </c>
      <c r="D124" s="4" t="s">
        <v>59</v>
      </c>
      <c r="E124" s="7" t="s">
        <v>278</v>
      </c>
      <c r="F124" s="4" t="s">
        <v>273</v>
      </c>
      <c r="G124" s="4">
        <v>1</v>
      </c>
      <c r="H124" s="5">
        <v>23.95</v>
      </c>
      <c r="I124" s="5">
        <f t="shared" si="9"/>
        <v>4.79</v>
      </c>
      <c r="J124" s="5">
        <f t="shared" si="10"/>
        <v>2</v>
      </c>
      <c r="K124" s="5">
        <v>35</v>
      </c>
      <c r="L124" s="5">
        <f t="shared" si="11"/>
        <v>65.739999999999995</v>
      </c>
    </row>
    <row r="125" spans="1:12">
      <c r="A125" s="10">
        <v>122</v>
      </c>
      <c r="B125" s="4" t="s">
        <v>0</v>
      </c>
      <c r="C125" s="4" t="s">
        <v>188</v>
      </c>
      <c r="D125" s="4" t="s">
        <v>58</v>
      </c>
      <c r="E125" s="7" t="s">
        <v>278</v>
      </c>
      <c r="F125" s="4" t="s">
        <v>273</v>
      </c>
      <c r="G125" s="4">
        <v>1</v>
      </c>
      <c r="H125" s="5">
        <v>23.95</v>
      </c>
      <c r="I125" s="5">
        <f t="shared" si="9"/>
        <v>4.79</v>
      </c>
      <c r="J125" s="5">
        <f t="shared" si="10"/>
        <v>2</v>
      </c>
      <c r="K125" s="5">
        <v>35</v>
      </c>
      <c r="L125" s="5">
        <f t="shared" si="11"/>
        <v>65.739999999999995</v>
      </c>
    </row>
    <row r="126" spans="1:12">
      <c r="A126" s="10">
        <v>123</v>
      </c>
      <c r="B126" s="4" t="s">
        <v>0</v>
      </c>
      <c r="C126" s="4" t="s">
        <v>187</v>
      </c>
      <c r="D126" s="4" t="s">
        <v>57</v>
      </c>
      <c r="E126" s="7" t="s">
        <v>278</v>
      </c>
      <c r="F126" s="4" t="s">
        <v>273</v>
      </c>
      <c r="G126" s="4">
        <v>3</v>
      </c>
      <c r="H126" s="5">
        <v>23.95</v>
      </c>
      <c r="I126" s="5">
        <f t="shared" si="9"/>
        <v>14.37</v>
      </c>
      <c r="J126" s="5">
        <f t="shared" si="10"/>
        <v>6</v>
      </c>
      <c r="K126" s="5">
        <v>35</v>
      </c>
      <c r="L126" s="5">
        <f t="shared" si="11"/>
        <v>127.22</v>
      </c>
    </row>
    <row r="127" spans="1:12">
      <c r="A127" s="10">
        <v>124</v>
      </c>
      <c r="B127" s="4" t="s">
        <v>0</v>
      </c>
      <c r="C127" s="4" t="s">
        <v>138</v>
      </c>
      <c r="D127" s="4" t="s">
        <v>1</v>
      </c>
      <c r="E127" s="7" t="s">
        <v>278</v>
      </c>
      <c r="F127" s="4" t="s">
        <v>273</v>
      </c>
      <c r="G127" s="4">
        <v>3</v>
      </c>
      <c r="H127" s="5">
        <v>23.95</v>
      </c>
      <c r="I127" s="5">
        <f t="shared" si="9"/>
        <v>14.37</v>
      </c>
      <c r="J127" s="5">
        <f t="shared" si="10"/>
        <v>6</v>
      </c>
      <c r="K127" s="5">
        <v>35</v>
      </c>
      <c r="L127" s="5">
        <f t="shared" si="11"/>
        <v>127.22</v>
      </c>
    </row>
    <row r="128" spans="1:12" s="3" customFormat="1">
      <c r="A128" s="17" t="s">
        <v>279</v>
      </c>
      <c r="B128" s="18"/>
      <c r="C128" s="18"/>
      <c r="D128" s="18"/>
      <c r="E128" s="18"/>
      <c r="F128" s="18"/>
      <c r="G128" s="18"/>
      <c r="H128" s="19"/>
      <c r="I128" s="19"/>
      <c r="J128" s="19"/>
      <c r="K128" s="20"/>
      <c r="L128" s="8">
        <f>ROUND(SUM(L4:L127),0)</f>
        <v>29035</v>
      </c>
    </row>
    <row r="129" spans="1:12" s="3" customFormat="1" ht="30" customHeight="1">
      <c r="A129" s="14" t="s">
        <v>284</v>
      </c>
      <c r="B129" s="14"/>
      <c r="C129" s="14"/>
      <c r="D129" s="14"/>
      <c r="E129" s="14"/>
      <c r="F129" s="14"/>
      <c r="G129" s="14"/>
      <c r="H129" s="15"/>
      <c r="I129" s="15"/>
      <c r="J129" s="15"/>
      <c r="K129" s="15"/>
      <c r="L129" s="15"/>
    </row>
    <row r="130" spans="1:12" s="3" customFormat="1" ht="30" customHeight="1" thickBot="1">
      <c r="A130" s="14" t="s">
        <v>137</v>
      </c>
      <c r="B130" s="14"/>
      <c r="C130" s="14"/>
      <c r="D130" s="14"/>
      <c r="E130" s="14"/>
      <c r="F130" s="14"/>
      <c r="G130" s="16"/>
      <c r="H130" s="15"/>
      <c r="I130" s="15"/>
      <c r="J130" s="15"/>
      <c r="K130" s="15"/>
      <c r="L130" s="15"/>
    </row>
    <row r="131" spans="1:12" ht="15.75" thickBot="1">
      <c r="G131" s="13">
        <f>SUM(G4:G127)</f>
        <v>684</v>
      </c>
    </row>
  </sheetData>
  <sortState ref="B4:L127">
    <sortCondition ref="B4:B127"/>
    <sortCondition ref="C4:C127"/>
  </sortState>
  <mergeCells count="7">
    <mergeCell ref="A129:L129"/>
    <mergeCell ref="A130:L130"/>
    <mergeCell ref="A128:K128"/>
    <mergeCell ref="A1:G1"/>
    <mergeCell ref="H1:L1"/>
    <mergeCell ref="A2:G2"/>
    <mergeCell ref="H2:L2"/>
  </mergeCells>
  <pageMargins left="0.35433070866141736" right="0.15748031496062992" top="0.74803149606299213" bottom="0.74803149606299213" header="0.31496062992125984" footer="0.31496062992125984"/>
  <pageSetup paperSize="9"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2024-10-05T06:25:45Z</cp:lastPrinted>
  <dcterms:created xsi:type="dcterms:W3CDTF">2024-10-03T07:50:10Z</dcterms:created>
  <dcterms:modified xsi:type="dcterms:W3CDTF">2024-10-11T08:43:01Z</dcterms:modified>
</cp:coreProperties>
</file>