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5975" windowHeight="5325"/>
  </bookViews>
  <sheets>
    <sheet name="Invoice" sheetId="1" r:id="rId1"/>
  </sheet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55" i="1" l="1"/>
  <c r="K54" i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40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16" i="1"/>
  <c r="A5" i="1"/>
  <c r="A6" i="1" s="1"/>
  <c r="A7" i="1" s="1"/>
  <c r="A8" i="1" s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<sst xmlns="http://schemas.openxmlformats.org/spreadsheetml/2006/main" count="305" uniqueCount="194">
  <si>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</si>
  <si>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</si>
  <si>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</si>
  <si>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</si>
  <si>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</si>
  <si>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</si>
  <si>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</si>
  <si>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</si>
  <si>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</si>
  <si>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</si>
  <si>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DD.CH.</t>
  </si>
  <si>
    <t>DP.CH.</t>
  </si>
  <si>
    <t>AMT.</t>
  </si>
  <si>
    <t>CTC</t>
  </si>
  <si>
    <t>SAMBALPUR</t>
  </si>
  <si>
    <t>SAMBALPUR TRADERS</t>
  </si>
  <si>
    <t>PURI</t>
  </si>
  <si>
    <t>ANGUL</t>
  </si>
  <si>
    <t>MANMATH DAS</t>
  </si>
  <si>
    <t>TALCHER</t>
  </si>
  <si>
    <t>DAS AUTO SPARES</t>
  </si>
  <si>
    <t>JAJPUR ROAD</t>
  </si>
  <si>
    <t>BERHAMPUR</t>
  </si>
  <si>
    <t>MAA MANGALA BIKE PAINT</t>
  </si>
  <si>
    <t>PATTAMUNDAI</t>
  </si>
  <si>
    <t>BARAGARH</t>
  </si>
  <si>
    <t>KENDRAPARA</t>
  </si>
  <si>
    <t>ARZOO HELMET FASHION</t>
  </si>
  <si>
    <t>PARTY NAME</t>
  </si>
  <si>
    <t>TIKIRI</t>
  </si>
  <si>
    <t>sri sai automobile tikiri</t>
  </si>
  <si>
    <t>ROURKELA</t>
  </si>
  <si>
    <t>KONARK</t>
  </si>
  <si>
    <t>SIMILIGUDA</t>
  </si>
  <si>
    <t>BIKE BROTHERS</t>
  </si>
  <si>
    <t>HELMET ZONE</t>
  </si>
  <si>
    <t>SANKARSAN BARIK KENDRAPADA</t>
  </si>
  <si>
    <t xml:space="preserve">
BKW GEARS
Address:PALAMANDAP NEAR SHEETAL HOTEL 
BADAMBADI CUTTACK,753012
GST No: 21FPWPP0522N1ZG
</t>
  </si>
  <si>
    <t>KEONJHAR</t>
  </si>
  <si>
    <t>KIRAN DISTRIBUTORS</t>
  </si>
  <si>
    <t>JEYPORE</t>
  </si>
  <si>
    <t>JAGANNATH AUTO SPARES</t>
  </si>
  <si>
    <t>KHURDA</t>
  </si>
  <si>
    <t>SEKH SAMIR BUX KHURDHA</t>
  </si>
  <si>
    <t>KUJANG</t>
  </si>
  <si>
    <t>MAA FIBER AUTO PARTS</t>
  </si>
  <si>
    <t>DHENKANAL</t>
  </si>
  <si>
    <t>SUJIT KUMAR NAYAK</t>
  </si>
  <si>
    <t xml:space="preserve">PATTANAIK MOTORS KUJANGA </t>
  </si>
  <si>
    <t>JHUMPURA</t>
  </si>
  <si>
    <t>JAMUNA MOTOR</t>
  </si>
  <si>
    <t>RAJ SUNAKHALA</t>
  </si>
  <si>
    <t>BALUGAON</t>
  </si>
  <si>
    <t>SAI HELMET GALLERY</t>
  </si>
  <si>
    <t>UDALA</t>
  </si>
  <si>
    <t>Sahu Auto Parts</t>
  </si>
  <si>
    <t>JODA</t>
  </si>
  <si>
    <t>MUNA BEHERA</t>
  </si>
  <si>
    <t>sahu auto parts</t>
  </si>
  <si>
    <t>BIKE WORLD</t>
  </si>
  <si>
    <t>02/2/2024</t>
  </si>
  <si>
    <t>BKW/270</t>
  </si>
  <si>
    <t>438</t>
  </si>
  <si>
    <t>RAYAGADA</t>
  </si>
  <si>
    <t xml:space="preserve">SITA RAMA MOTORS </t>
  </si>
  <si>
    <t>06/2/2024</t>
  </si>
  <si>
    <t>BKW/275</t>
  </si>
  <si>
    <t>456</t>
  </si>
  <si>
    <t>07/2/2024</t>
  </si>
  <si>
    <t>BKW/271</t>
  </si>
  <si>
    <t>453</t>
  </si>
  <si>
    <t>BKW/272</t>
  </si>
  <si>
    <t>451</t>
  </si>
  <si>
    <t>hemanta mohapatra talcher</t>
  </si>
  <si>
    <t>BKW/273</t>
  </si>
  <si>
    <t>450</t>
  </si>
  <si>
    <t>KUAKHIA</t>
  </si>
  <si>
    <t>SASMITA SAMAL</t>
  </si>
  <si>
    <t>BKW/274</t>
  </si>
  <si>
    <t>455</t>
  </si>
  <si>
    <t>08/2/2024</t>
  </si>
  <si>
    <t>BKW/276</t>
  </si>
  <si>
    <t>464</t>
  </si>
  <si>
    <t>BKW/277</t>
  </si>
  <si>
    <t>463</t>
  </si>
  <si>
    <t>DALJIT AUTO AND CYCLE ENTERPRISES</t>
  </si>
  <si>
    <t>BKW/278</t>
  </si>
  <si>
    <t>461</t>
  </si>
  <si>
    <t>AMULYA SAHOO</t>
  </si>
  <si>
    <t>10/2/2024</t>
  </si>
  <si>
    <t>BKW/279</t>
  </si>
  <si>
    <t>468</t>
  </si>
  <si>
    <t>S R ENTERPRISERS</t>
  </si>
  <si>
    <t>BKW/280</t>
  </si>
  <si>
    <t>2412</t>
  </si>
  <si>
    <t>BKW/281</t>
  </si>
  <si>
    <t>470</t>
  </si>
  <si>
    <t>BKW/282</t>
  </si>
  <si>
    <t>611526</t>
  </si>
  <si>
    <t>BKW/283</t>
  </si>
  <si>
    <t>472</t>
  </si>
  <si>
    <t>BKW/284</t>
  </si>
  <si>
    <t>473</t>
  </si>
  <si>
    <t>BKW/285</t>
  </si>
  <si>
    <t>474</t>
  </si>
  <si>
    <t>BKW/286</t>
  </si>
  <si>
    <t>475/476</t>
  </si>
  <si>
    <t>14/2/2024</t>
  </si>
  <si>
    <t>BKW/287</t>
  </si>
  <si>
    <t>483</t>
  </si>
  <si>
    <t>BKW/288</t>
  </si>
  <si>
    <t>484</t>
  </si>
  <si>
    <t>korua</t>
  </si>
  <si>
    <t>sports gallery kendrapara</t>
  </si>
  <si>
    <t>BKW/289</t>
  </si>
  <si>
    <t>485</t>
  </si>
  <si>
    <t>BKW/290</t>
  </si>
  <si>
    <t>487</t>
  </si>
  <si>
    <t>BKW/291</t>
  </si>
  <si>
    <t>489</t>
  </si>
  <si>
    <t>BKW/292</t>
  </si>
  <si>
    <t>490</t>
  </si>
  <si>
    <t>SATAPATHY TRADERS KONARK</t>
  </si>
  <si>
    <t>BKW/293</t>
  </si>
  <si>
    <t>493</t>
  </si>
  <si>
    <t>SWASTIK AUTO SYNDICATE BERHAMPUR</t>
  </si>
  <si>
    <t>15/2/2024</t>
  </si>
  <si>
    <t>BKW/294</t>
  </si>
  <si>
    <t>492</t>
  </si>
  <si>
    <t>BKW/295</t>
  </si>
  <si>
    <t>497</t>
  </si>
  <si>
    <t>BKW/296</t>
  </si>
  <si>
    <t>495</t>
  </si>
  <si>
    <t>BKW/297</t>
  </si>
  <si>
    <t>498</t>
  </si>
  <si>
    <t>16/2/2024</t>
  </si>
  <si>
    <t>BKW/298</t>
  </si>
  <si>
    <t>499/501</t>
  </si>
  <si>
    <t>JINDAL AUTO</t>
  </si>
  <si>
    <t>17/2/2024</t>
  </si>
  <si>
    <t>BKW/299</t>
  </si>
  <si>
    <t>509</t>
  </si>
  <si>
    <t>BKW/300</t>
  </si>
  <si>
    <t>507</t>
  </si>
  <si>
    <t>BKW/301</t>
  </si>
  <si>
    <t>503</t>
  </si>
  <si>
    <t>20/2/2024</t>
  </si>
  <si>
    <t>BKW/302</t>
  </si>
  <si>
    <t>516</t>
  </si>
  <si>
    <t>BKW/303</t>
  </si>
  <si>
    <t>520</t>
  </si>
  <si>
    <t>JAJPUR TOWN</t>
  </si>
  <si>
    <t>BIRAJA MOTORS</t>
  </si>
  <si>
    <t>BKW/304</t>
  </si>
  <si>
    <t>BKW/305</t>
  </si>
  <si>
    <t>518</t>
  </si>
  <si>
    <t>BKW/306</t>
  </si>
  <si>
    <t>521</t>
  </si>
  <si>
    <t>22/2/2024</t>
  </si>
  <si>
    <t>BKW/307</t>
  </si>
  <si>
    <t>531</t>
  </si>
  <si>
    <t>HANSA AUTO</t>
  </si>
  <si>
    <t>BKW/308</t>
  </si>
  <si>
    <t>530</t>
  </si>
  <si>
    <t>BKW/309</t>
  </si>
  <si>
    <t>529</t>
  </si>
  <si>
    <t>23/2/2024</t>
  </si>
  <si>
    <t>BKW/310</t>
  </si>
  <si>
    <t>534</t>
  </si>
  <si>
    <t>BKW/311</t>
  </si>
  <si>
    <t>538</t>
  </si>
  <si>
    <t>SUSIL KUMAR PRADHAN ATHMALLIK</t>
  </si>
  <si>
    <t>BKW/312</t>
  </si>
  <si>
    <t>535</t>
  </si>
  <si>
    <t>26/2/2024</t>
  </si>
  <si>
    <t>BKW/313</t>
  </si>
  <si>
    <t>543</t>
  </si>
  <si>
    <t>BKW/314</t>
  </si>
  <si>
    <t>544</t>
  </si>
  <si>
    <t>BKW/315</t>
  </si>
  <si>
    <t>542</t>
  </si>
  <si>
    <t>PHULBANI</t>
  </si>
  <si>
    <t>banita behera</t>
  </si>
  <si>
    <t>28/2/2024</t>
  </si>
  <si>
    <t>BKW/316</t>
  </si>
  <si>
    <t>553</t>
  </si>
  <si>
    <t>GANESH AUTO SPARES</t>
  </si>
  <si>
    <t>BKW/317</t>
  </si>
  <si>
    <t>549</t>
  </si>
  <si>
    <t>Kindly, verify &amp; confirm within 7 days, else GST will be filed by 20th MARCH, 2024.
GST to be paid by Consignor under Reverse Charge Mechanism(RCM) as per GST.</t>
  </si>
  <si>
    <t>DEOGARH</t>
  </si>
  <si>
    <t>SHUSHRI BAJAJ</t>
  </si>
  <si>
    <t>(RUPEES FORTY ONE THOUSAND EIGHT HUNDRED SIXTY ONLY)</t>
  </si>
  <si>
    <t xml:space="preserve">Bill Date: 29/02/2024
Bill NO :  41131
Total Amount: 41860.00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</si>
</sst>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0">
    <xf numFmtId="0" fontId="0" fillId="0" borderId="0" xfId="0" applyNumberFormat="1" applyFont="1"/>
    <xf numFmtId="0" fontId="1" fillId="2" borderId="0" xfId="0" applyNumberFormat="1" applyFont="1" applyFill="1" applyAlignment="1">
      <alignment wrapText="1"/>
    </xf>
    <xf numFmtId="0" fontId="2" fillId="2" borderId="0" xfId="0" applyNumberFormat="1" applyFont="1" applyFill="1" applyAlignment="1">
      <alignment wrapText="1"/>
    </xf>
    <xf numFmtId="2" fontId="2" fillId="2" borderId="0" xfId="0" applyNumberFormat="1" applyFont="1" applyFill="1" applyAlignment="1">
      <alignment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2" borderId="1" xfId="2" applyNumberFormat="1" applyFont="1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left" vertical="center"/>
    </xf>
    <xf numFmtId="0" fontId="5" fillId="2" borderId="1" xfId="2" applyNumberFormat="1" applyFont="1" applyFill="1" applyBorder="1" applyAlignment="1">
      <alignment horizontal="right" vertical="center"/>
    </xf>
    <xf numFmtId="2" fontId="5" fillId="2" borderId="1" xfId="2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NumberFormat="1" applyFont="1" applyFill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wrapText="1"/>
    </xf>
    <xf numFmtId="0" fontId="8" fillId="2" borderId="0" xfId="0" applyNumberFormat="1" applyFont="1" applyFill="1" applyAlignment="1">
      <alignment horizontal="center" wrapText="1"/>
    </xf>
    <xf numFmtId="0" fontId="9" fillId="2" borderId="0" xfId="0" applyNumberFormat="1" applyFont="1" applyFill="1" applyAlignment="1">
      <alignment horizontal="center" wrapText="1"/>
    </xf>
    <xf numFmtId="2" fontId="6" fillId="2" borderId="1" xfId="2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2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2" fillId="2" borderId="4" xfId="0" applyNumberFormat="1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vertical="center" wrapText="1"/>
    </xf>
    <xf numFmtId="0" fontId="2" fillId="2" borderId="4" xfId="0" applyNumberFormat="1" applyFont="1" applyFill="1" applyBorder="1" applyAlignment="1">
      <alignment vertical="center" wrapText="1"/>
    </xf>
    <xf numFmtId="0" fontId="6" fillId="2" borderId="2" xfId="2" applyNumberFormat="1" applyFont="1" applyFill="1" applyBorder="1" applyAlignment="1">
      <alignment horizontal="right" vertical="center"/>
    </xf>
    <xf numFmtId="0" fontId="6" fillId="2" borderId="3" xfId="2" applyNumberFormat="1" applyFont="1" applyFill="1" applyBorder="1" applyAlignment="1">
      <alignment horizontal="right" vertical="center"/>
    </xf>
    <xf numFmtId="0" fontId="6" fillId="2" borderId="4" xfId="2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9524</xdr:rowOff>
    </xdr:from>
    <xdr:to>
      <xdr:col>6</xdr:col>
      <xdr:colOff>285750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9524"/>
          <a:ext cx="4181475" cy="1000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workbookViewId="0">
      <selection activeCell="R9" sqref="R9"/>
    </sheetView>
  </sheetViews>
  <sheetFormatPr defaultRowHeight="15"/>
  <cols>
    <col min="1" max="1" width="4.42578125" style="1" customWidth="1"/>
    <col min="2" max="2" width="10.7109375" style="1" bestFit="1" customWidth="1"/>
    <col min="3" max="3" width="10.7109375" style="13" customWidth="1"/>
    <col min="4" max="4" width="9.28515625" style="1" bestFit="1" customWidth="1"/>
    <col min="5" max="5" width="6.85546875" style="1" bestFit="1" customWidth="1"/>
    <col min="6" max="6" width="17" style="1" bestFit="1" customWidth="1"/>
    <col min="7" max="7" width="7" style="1" customWidth="1"/>
    <col min="8" max="9" width="7.7109375" style="1" customWidth="1"/>
    <col min="10" max="10" width="8.5703125" style="1" customWidth="1"/>
    <col min="11" max="11" width="10.42578125" style="1" customWidth="1"/>
    <col min="12" max="12" width="39.85546875" style="1" bestFit="1" customWidth="1"/>
    <col min="13" max="16384" width="9.140625" style="1"/>
  </cols>
  <sheetData>
    <row r="1" spans="1:13" ht="84.75" customHeight="1">
      <c r="A1" s="32"/>
      <c r="B1" s="33"/>
      <c r="C1" s="33"/>
      <c r="D1" s="33"/>
      <c r="E1" s="33"/>
      <c r="F1" s="33"/>
      <c r="G1" s="33"/>
      <c r="H1" s="33"/>
      <c r="I1" s="29" t="s">
        <v>0</v>
      </c>
      <c r="J1" s="30"/>
      <c r="K1" s="31"/>
    </row>
    <row r="2" spans="1:13" ht="73.5" customHeight="1">
      <c r="A2" s="34" t="s">
        <v>37</v>
      </c>
      <c r="B2" s="35"/>
      <c r="C2" s="35"/>
      <c r="D2" s="35"/>
      <c r="E2" s="35"/>
      <c r="F2" s="35"/>
      <c r="G2" s="35"/>
      <c r="H2" s="36"/>
      <c r="I2" s="29" t="s">
        <v>193</v>
      </c>
      <c r="J2" s="30"/>
      <c r="K2" s="31"/>
    </row>
    <row r="3" spans="1:13" s="19" customFormat="1" ht="15.95" customHeight="1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5" t="s">
        <v>28</v>
      </c>
      <c r="M3" s="18"/>
    </row>
    <row r="4" spans="1:13" s="2" customFormat="1" ht="15.95" customHeight="1">
      <c r="A4" s="5">
        <v>1</v>
      </c>
      <c r="B4" s="6" t="s">
        <v>60</v>
      </c>
      <c r="C4" s="7" t="s">
        <v>61</v>
      </c>
      <c r="D4" s="7" t="s">
        <v>62</v>
      </c>
      <c r="E4" s="7" t="s">
        <v>13</v>
      </c>
      <c r="F4" s="7" t="s">
        <v>63</v>
      </c>
      <c r="G4" s="8">
        <v>10</v>
      </c>
      <c r="H4" s="9">
        <v>400</v>
      </c>
      <c r="I4" s="9">
        <v>250</v>
      </c>
      <c r="J4" s="9">
        <v>250</v>
      </c>
      <c r="K4" s="9">
        <v>4500</v>
      </c>
      <c r="L4" s="7" t="s">
        <v>64</v>
      </c>
    </row>
    <row r="5" spans="1:13" s="2" customFormat="1" ht="15.95" customHeight="1">
      <c r="A5" s="5">
        <f>A4+1</f>
        <v>2</v>
      </c>
      <c r="B5" s="6" t="s">
        <v>65</v>
      </c>
      <c r="C5" s="7" t="s">
        <v>66</v>
      </c>
      <c r="D5" s="7" t="s">
        <v>67</v>
      </c>
      <c r="E5" s="7" t="s">
        <v>13</v>
      </c>
      <c r="F5" s="7" t="s">
        <v>38</v>
      </c>
      <c r="G5" s="8">
        <v>2</v>
      </c>
      <c r="H5" s="9">
        <v>210</v>
      </c>
      <c r="I5" s="9">
        <v>50</v>
      </c>
      <c r="J5" s="9">
        <v>50</v>
      </c>
      <c r="K5" s="9">
        <v>520</v>
      </c>
      <c r="L5" s="7" t="s">
        <v>59</v>
      </c>
    </row>
    <row r="6" spans="1:13" s="2" customFormat="1" ht="15.95" customHeight="1">
      <c r="A6" s="5">
        <f t="shared" ref="A6:A53" si="0">A5+1</f>
        <v>3</v>
      </c>
      <c r="B6" s="6" t="s">
        <v>68</v>
      </c>
      <c r="C6" s="7" t="s">
        <v>69</v>
      </c>
      <c r="D6" s="7" t="s">
        <v>70</v>
      </c>
      <c r="E6" s="7" t="s">
        <v>13</v>
      </c>
      <c r="F6" s="7" t="s">
        <v>42</v>
      </c>
      <c r="G6" s="8">
        <v>1</v>
      </c>
      <c r="H6" s="9">
        <v>140</v>
      </c>
      <c r="I6" s="9">
        <v>25</v>
      </c>
      <c r="J6" s="9">
        <v>25</v>
      </c>
      <c r="K6" s="9">
        <v>190</v>
      </c>
      <c r="L6" s="7" t="s">
        <v>23</v>
      </c>
    </row>
    <row r="7" spans="1:13" s="2" customFormat="1" ht="15.95" customHeight="1">
      <c r="A7" s="5">
        <f t="shared" si="0"/>
        <v>4</v>
      </c>
      <c r="B7" s="6" t="s">
        <v>68</v>
      </c>
      <c r="C7" s="7" t="s">
        <v>71</v>
      </c>
      <c r="D7" s="7" t="s">
        <v>72</v>
      </c>
      <c r="E7" s="7" t="s">
        <v>13</v>
      </c>
      <c r="F7" s="7" t="s">
        <v>19</v>
      </c>
      <c r="G7" s="8">
        <v>3</v>
      </c>
      <c r="H7" s="9">
        <v>140</v>
      </c>
      <c r="I7" s="9">
        <v>75</v>
      </c>
      <c r="J7" s="9">
        <v>75</v>
      </c>
      <c r="K7" s="9">
        <v>570</v>
      </c>
      <c r="L7" s="7" t="s">
        <v>73</v>
      </c>
    </row>
    <row r="8" spans="1:13" s="2" customFormat="1" ht="15.95" customHeight="1">
      <c r="A8" s="5">
        <f t="shared" si="0"/>
        <v>5</v>
      </c>
      <c r="B8" s="6" t="s">
        <v>68</v>
      </c>
      <c r="C8" s="7" t="s">
        <v>74</v>
      </c>
      <c r="D8" s="7" t="s">
        <v>75</v>
      </c>
      <c r="E8" s="7" t="s">
        <v>13</v>
      </c>
      <c r="F8" s="7" t="s">
        <v>76</v>
      </c>
      <c r="G8" s="8">
        <v>1</v>
      </c>
      <c r="H8" s="9">
        <v>140</v>
      </c>
      <c r="I8" s="9">
        <v>25</v>
      </c>
      <c r="J8" s="9">
        <v>25</v>
      </c>
      <c r="K8" s="9">
        <v>190</v>
      </c>
      <c r="L8" s="7" t="s">
        <v>77</v>
      </c>
    </row>
    <row r="9" spans="1:13" s="2" customFormat="1" ht="15.95" customHeight="1">
      <c r="A9" s="5">
        <f t="shared" si="0"/>
        <v>6</v>
      </c>
      <c r="B9" s="6" t="s">
        <v>68</v>
      </c>
      <c r="C9" s="7" t="s">
        <v>78</v>
      </c>
      <c r="D9" s="7" t="s">
        <v>79</v>
      </c>
      <c r="E9" s="7" t="s">
        <v>13</v>
      </c>
      <c r="F9" s="7" t="s">
        <v>26</v>
      </c>
      <c r="G9" s="8">
        <v>1</v>
      </c>
      <c r="H9" s="9">
        <v>140</v>
      </c>
      <c r="I9" s="9">
        <v>25</v>
      </c>
      <c r="J9" s="9">
        <v>25</v>
      </c>
      <c r="K9" s="9">
        <v>190</v>
      </c>
      <c r="L9" s="7" t="s">
        <v>27</v>
      </c>
    </row>
    <row r="10" spans="1:13" s="2" customFormat="1" ht="15.95" customHeight="1">
      <c r="A10" s="5">
        <f t="shared" si="0"/>
        <v>7</v>
      </c>
      <c r="B10" s="6" t="s">
        <v>80</v>
      </c>
      <c r="C10" s="7" t="s">
        <v>81</v>
      </c>
      <c r="D10" s="7" t="s">
        <v>82</v>
      </c>
      <c r="E10" s="7" t="s">
        <v>13</v>
      </c>
      <c r="F10" s="7" t="s">
        <v>44</v>
      </c>
      <c r="G10" s="8">
        <v>2</v>
      </c>
      <c r="H10" s="9">
        <v>140</v>
      </c>
      <c r="I10" s="9">
        <v>50</v>
      </c>
      <c r="J10" s="9">
        <v>50</v>
      </c>
      <c r="K10" s="9">
        <v>380</v>
      </c>
      <c r="L10" s="7" t="s">
        <v>48</v>
      </c>
    </row>
    <row r="11" spans="1:13" s="2" customFormat="1" ht="15.95" customHeight="1">
      <c r="A11" s="5">
        <f t="shared" si="0"/>
        <v>8</v>
      </c>
      <c r="B11" s="6" t="s">
        <v>80</v>
      </c>
      <c r="C11" s="7" t="s">
        <v>83</v>
      </c>
      <c r="D11" s="7" t="s">
        <v>84</v>
      </c>
      <c r="E11" s="7" t="s">
        <v>13</v>
      </c>
      <c r="F11" s="7" t="s">
        <v>31</v>
      </c>
      <c r="G11" s="8">
        <v>2</v>
      </c>
      <c r="H11" s="9">
        <v>330</v>
      </c>
      <c r="I11" s="9">
        <v>50</v>
      </c>
      <c r="J11" s="9">
        <v>50</v>
      </c>
      <c r="K11" s="9">
        <v>760</v>
      </c>
      <c r="L11" s="7" t="s">
        <v>85</v>
      </c>
    </row>
    <row r="12" spans="1:13" s="2" customFormat="1" ht="15.95" customHeight="1">
      <c r="A12" s="5">
        <f t="shared" si="0"/>
        <v>9</v>
      </c>
      <c r="B12" s="6" t="s">
        <v>80</v>
      </c>
      <c r="C12" s="7" t="s">
        <v>86</v>
      </c>
      <c r="D12" s="7" t="s">
        <v>87</v>
      </c>
      <c r="E12" s="7" t="s">
        <v>13</v>
      </c>
      <c r="F12" s="7" t="s">
        <v>51</v>
      </c>
      <c r="G12" s="8">
        <v>1</v>
      </c>
      <c r="H12" s="9">
        <v>140</v>
      </c>
      <c r="I12" s="9">
        <v>25</v>
      </c>
      <c r="J12" s="9">
        <v>25</v>
      </c>
      <c r="K12" s="9">
        <v>190</v>
      </c>
      <c r="L12" s="7" t="s">
        <v>88</v>
      </c>
    </row>
    <row r="13" spans="1:13" s="2" customFormat="1" ht="15.95" customHeight="1">
      <c r="A13" s="23">
        <f t="shared" si="0"/>
        <v>10</v>
      </c>
      <c r="B13" s="25" t="s">
        <v>89</v>
      </c>
      <c r="C13" s="22" t="s">
        <v>90</v>
      </c>
      <c r="D13" s="22" t="s">
        <v>91</v>
      </c>
      <c r="E13" s="22" t="s">
        <v>13</v>
      </c>
      <c r="F13" s="22" t="s">
        <v>21</v>
      </c>
      <c r="G13" s="8">
        <v>3</v>
      </c>
      <c r="H13" s="9">
        <v>140</v>
      </c>
      <c r="I13" s="9">
        <v>75</v>
      </c>
      <c r="J13" s="9">
        <v>75</v>
      </c>
      <c r="K13" s="9">
        <v>570</v>
      </c>
      <c r="L13" s="22" t="s">
        <v>92</v>
      </c>
    </row>
    <row r="14" spans="1:13" s="2" customFormat="1" ht="15.95" customHeight="1">
      <c r="A14" s="24"/>
      <c r="B14" s="25"/>
      <c r="C14" s="22"/>
      <c r="D14" s="22"/>
      <c r="E14" s="22"/>
      <c r="F14" s="22"/>
      <c r="G14" s="8">
        <v>1</v>
      </c>
      <c r="H14" s="9">
        <v>150</v>
      </c>
      <c r="I14" s="9"/>
      <c r="J14" s="9"/>
      <c r="K14" s="9">
        <v>150</v>
      </c>
      <c r="L14" s="22"/>
    </row>
    <row r="15" spans="1:13" s="2" customFormat="1" ht="15.95" customHeight="1">
      <c r="A15" s="5">
        <v>11</v>
      </c>
      <c r="B15" s="6" t="s">
        <v>89</v>
      </c>
      <c r="C15" s="7" t="s">
        <v>93</v>
      </c>
      <c r="D15" s="7" t="s">
        <v>94</v>
      </c>
      <c r="E15" s="7" t="s">
        <v>13</v>
      </c>
      <c r="F15" s="7" t="s">
        <v>38</v>
      </c>
      <c r="G15" s="8">
        <v>1</v>
      </c>
      <c r="H15" s="9">
        <v>210</v>
      </c>
      <c r="I15" s="9">
        <v>25</v>
      </c>
      <c r="J15" s="9">
        <v>25</v>
      </c>
      <c r="K15" s="9">
        <v>260</v>
      </c>
      <c r="L15" s="7" t="s">
        <v>39</v>
      </c>
    </row>
    <row r="16" spans="1:13" s="2" customFormat="1" ht="15.95" customHeight="1">
      <c r="A16" s="5">
        <f t="shared" si="0"/>
        <v>12</v>
      </c>
      <c r="B16" s="6" t="s">
        <v>89</v>
      </c>
      <c r="C16" s="7" t="s">
        <v>95</v>
      </c>
      <c r="D16" s="7" t="s">
        <v>96</v>
      </c>
      <c r="E16" s="7" t="s">
        <v>13</v>
      </c>
      <c r="F16" s="7" t="s">
        <v>19</v>
      </c>
      <c r="G16" s="8">
        <v>1</v>
      </c>
      <c r="H16" s="9">
        <v>140</v>
      </c>
      <c r="I16" s="9">
        <v>25</v>
      </c>
      <c r="J16" s="9">
        <v>25</v>
      </c>
      <c r="K16" s="9">
        <v>190</v>
      </c>
      <c r="L16" s="7" t="s">
        <v>73</v>
      </c>
    </row>
    <row r="17" spans="1:12" s="2" customFormat="1" ht="15.95" customHeight="1">
      <c r="A17" s="5">
        <f t="shared" si="0"/>
        <v>13</v>
      </c>
      <c r="B17" s="6" t="s">
        <v>89</v>
      </c>
      <c r="C17" s="7" t="s">
        <v>97</v>
      </c>
      <c r="D17" s="7" t="s">
        <v>98</v>
      </c>
      <c r="E17" s="7" t="s">
        <v>13</v>
      </c>
      <c r="F17" s="7" t="s">
        <v>56</v>
      </c>
      <c r="G17" s="8">
        <v>1</v>
      </c>
      <c r="H17" s="9">
        <v>330</v>
      </c>
      <c r="I17" s="9">
        <v>25</v>
      </c>
      <c r="J17" s="9">
        <v>25</v>
      </c>
      <c r="K17" s="9">
        <v>380</v>
      </c>
      <c r="L17" s="7" t="s">
        <v>57</v>
      </c>
    </row>
    <row r="18" spans="1:12" s="2" customFormat="1" ht="15.95" customHeight="1">
      <c r="A18" s="5">
        <f t="shared" si="0"/>
        <v>14</v>
      </c>
      <c r="B18" s="6" t="s">
        <v>89</v>
      </c>
      <c r="C18" s="7" t="s">
        <v>99</v>
      </c>
      <c r="D18" s="7" t="s">
        <v>100</v>
      </c>
      <c r="E18" s="7" t="s">
        <v>13</v>
      </c>
      <c r="F18" s="7" t="s">
        <v>76</v>
      </c>
      <c r="G18" s="8">
        <v>1</v>
      </c>
      <c r="H18" s="9">
        <v>140</v>
      </c>
      <c r="I18" s="9">
        <v>25</v>
      </c>
      <c r="J18" s="9">
        <v>25</v>
      </c>
      <c r="K18" s="9">
        <v>190</v>
      </c>
      <c r="L18" s="7" t="s">
        <v>77</v>
      </c>
    </row>
    <row r="19" spans="1:12" s="2" customFormat="1" ht="15.95" customHeight="1">
      <c r="A19" s="5">
        <f t="shared" si="0"/>
        <v>15</v>
      </c>
      <c r="B19" s="6" t="s">
        <v>89</v>
      </c>
      <c r="C19" s="7" t="s">
        <v>101</v>
      </c>
      <c r="D19" s="7" t="s">
        <v>102</v>
      </c>
      <c r="E19" s="7" t="s">
        <v>13</v>
      </c>
      <c r="F19" s="7" t="s">
        <v>29</v>
      </c>
      <c r="G19" s="8">
        <v>1</v>
      </c>
      <c r="H19" s="9">
        <v>400</v>
      </c>
      <c r="I19" s="9">
        <v>25</v>
      </c>
      <c r="J19" s="9">
        <v>25</v>
      </c>
      <c r="K19" s="9">
        <v>450</v>
      </c>
      <c r="L19" s="7" t="s">
        <v>30</v>
      </c>
    </row>
    <row r="20" spans="1:12" s="2" customFormat="1" ht="15.95" customHeight="1">
      <c r="A20" s="5">
        <f t="shared" si="0"/>
        <v>16</v>
      </c>
      <c r="B20" s="6" t="s">
        <v>89</v>
      </c>
      <c r="C20" s="7" t="s">
        <v>103</v>
      </c>
      <c r="D20" s="7" t="s">
        <v>104</v>
      </c>
      <c r="E20" s="7" t="s">
        <v>13</v>
      </c>
      <c r="F20" s="7" t="s">
        <v>42</v>
      </c>
      <c r="G20" s="8">
        <v>1</v>
      </c>
      <c r="H20" s="9">
        <v>140</v>
      </c>
      <c r="I20" s="9">
        <v>25</v>
      </c>
      <c r="J20" s="9">
        <v>25</v>
      </c>
      <c r="K20" s="9">
        <v>190</v>
      </c>
      <c r="L20" s="7" t="s">
        <v>23</v>
      </c>
    </row>
    <row r="21" spans="1:12" s="2" customFormat="1" ht="15.95" customHeight="1">
      <c r="A21" s="5">
        <f t="shared" si="0"/>
        <v>17</v>
      </c>
      <c r="B21" s="6" t="s">
        <v>89</v>
      </c>
      <c r="C21" s="7" t="s">
        <v>105</v>
      </c>
      <c r="D21" s="7" t="s">
        <v>106</v>
      </c>
      <c r="E21" s="7" t="s">
        <v>13</v>
      </c>
      <c r="F21" s="7" t="s">
        <v>54</v>
      </c>
      <c r="G21" s="8">
        <v>2</v>
      </c>
      <c r="H21" s="9">
        <v>330</v>
      </c>
      <c r="I21" s="9">
        <v>50</v>
      </c>
      <c r="J21" s="9">
        <v>50</v>
      </c>
      <c r="K21" s="9">
        <v>760</v>
      </c>
      <c r="L21" s="7" t="s">
        <v>58</v>
      </c>
    </row>
    <row r="22" spans="1:12" s="2" customFormat="1" ht="15.95" customHeight="1">
      <c r="A22" s="5">
        <f t="shared" si="0"/>
        <v>18</v>
      </c>
      <c r="B22" s="6" t="s">
        <v>107</v>
      </c>
      <c r="C22" s="7" t="s">
        <v>108</v>
      </c>
      <c r="D22" s="7" t="s">
        <v>109</v>
      </c>
      <c r="E22" s="7" t="s">
        <v>13</v>
      </c>
      <c r="F22" s="7" t="s">
        <v>26</v>
      </c>
      <c r="G22" s="8">
        <v>2</v>
      </c>
      <c r="H22" s="9">
        <v>140</v>
      </c>
      <c r="I22" s="9">
        <v>50</v>
      </c>
      <c r="J22" s="9">
        <v>50</v>
      </c>
      <c r="K22" s="9">
        <v>380</v>
      </c>
      <c r="L22" s="7" t="s">
        <v>27</v>
      </c>
    </row>
    <row r="23" spans="1:12" s="2" customFormat="1" ht="15.95" customHeight="1">
      <c r="A23" s="5">
        <f t="shared" si="0"/>
        <v>19</v>
      </c>
      <c r="B23" s="6" t="s">
        <v>107</v>
      </c>
      <c r="C23" s="7" t="s">
        <v>110</v>
      </c>
      <c r="D23" s="7" t="s">
        <v>111</v>
      </c>
      <c r="E23" s="7" t="s">
        <v>13</v>
      </c>
      <c r="F23" s="7" t="s">
        <v>112</v>
      </c>
      <c r="G23" s="8">
        <v>1</v>
      </c>
      <c r="H23" s="9">
        <v>140</v>
      </c>
      <c r="I23" s="9">
        <v>25</v>
      </c>
      <c r="J23" s="9">
        <v>25</v>
      </c>
      <c r="K23" s="9">
        <v>190</v>
      </c>
      <c r="L23" s="7" t="s">
        <v>113</v>
      </c>
    </row>
    <row r="24" spans="1:12" s="2" customFormat="1" ht="15.95" customHeight="1">
      <c r="A24" s="5">
        <f t="shared" si="0"/>
        <v>20</v>
      </c>
      <c r="B24" s="6" t="s">
        <v>107</v>
      </c>
      <c r="C24" s="7" t="s">
        <v>114</v>
      </c>
      <c r="D24" s="7" t="s">
        <v>115</v>
      </c>
      <c r="E24" s="7" t="s">
        <v>13</v>
      </c>
      <c r="F24" s="7" t="s">
        <v>33</v>
      </c>
      <c r="G24" s="8">
        <v>2</v>
      </c>
      <c r="H24" s="9">
        <v>400</v>
      </c>
      <c r="I24" s="9">
        <v>50</v>
      </c>
      <c r="J24" s="9">
        <v>50</v>
      </c>
      <c r="K24" s="9">
        <v>900</v>
      </c>
      <c r="L24" s="7" t="s">
        <v>34</v>
      </c>
    </row>
    <row r="25" spans="1:12" s="2" customFormat="1" ht="15.95" customHeight="1">
      <c r="A25" s="5">
        <f t="shared" si="0"/>
        <v>21</v>
      </c>
      <c r="B25" s="6" t="s">
        <v>107</v>
      </c>
      <c r="C25" s="7" t="s">
        <v>116</v>
      </c>
      <c r="D25" s="7" t="s">
        <v>117</v>
      </c>
      <c r="E25" s="7" t="s">
        <v>13</v>
      </c>
      <c r="F25" s="7" t="s">
        <v>52</v>
      </c>
      <c r="G25" s="8">
        <v>1</v>
      </c>
      <c r="H25" s="9">
        <v>140</v>
      </c>
      <c r="I25" s="9">
        <v>25</v>
      </c>
      <c r="J25" s="9">
        <v>25</v>
      </c>
      <c r="K25" s="9">
        <v>190</v>
      </c>
      <c r="L25" s="7" t="s">
        <v>53</v>
      </c>
    </row>
    <row r="26" spans="1:12" s="2" customFormat="1" ht="15.95" customHeight="1">
      <c r="A26" s="5">
        <f t="shared" si="0"/>
        <v>22</v>
      </c>
      <c r="B26" s="6" t="s">
        <v>107</v>
      </c>
      <c r="C26" s="7" t="s">
        <v>118</v>
      </c>
      <c r="D26" s="7" t="s">
        <v>119</v>
      </c>
      <c r="E26" s="7" t="s">
        <v>13</v>
      </c>
      <c r="F26" s="7" t="s">
        <v>46</v>
      </c>
      <c r="G26" s="8">
        <v>2</v>
      </c>
      <c r="H26" s="9">
        <v>140</v>
      </c>
      <c r="I26" s="9">
        <v>50</v>
      </c>
      <c r="J26" s="9">
        <v>50</v>
      </c>
      <c r="K26" s="9">
        <v>380</v>
      </c>
      <c r="L26" s="7" t="s">
        <v>47</v>
      </c>
    </row>
    <row r="27" spans="1:12" s="2" customFormat="1" ht="15.95" customHeight="1">
      <c r="A27" s="5">
        <f t="shared" si="0"/>
        <v>23</v>
      </c>
      <c r="B27" s="6" t="s">
        <v>107</v>
      </c>
      <c r="C27" s="7" t="s">
        <v>120</v>
      </c>
      <c r="D27" s="7" t="s">
        <v>121</v>
      </c>
      <c r="E27" s="7" t="s">
        <v>13</v>
      </c>
      <c r="F27" s="7" t="s">
        <v>32</v>
      </c>
      <c r="G27" s="8">
        <v>1</v>
      </c>
      <c r="H27" s="9">
        <v>140</v>
      </c>
      <c r="I27" s="9">
        <v>25</v>
      </c>
      <c r="J27" s="9">
        <v>25</v>
      </c>
      <c r="K27" s="9">
        <v>190</v>
      </c>
      <c r="L27" s="7" t="s">
        <v>122</v>
      </c>
    </row>
    <row r="28" spans="1:12" s="2" customFormat="1" ht="15.95" customHeight="1">
      <c r="A28" s="5">
        <f t="shared" si="0"/>
        <v>24</v>
      </c>
      <c r="B28" s="6" t="s">
        <v>107</v>
      </c>
      <c r="C28" s="7" t="s">
        <v>123</v>
      </c>
      <c r="D28" s="7" t="s">
        <v>124</v>
      </c>
      <c r="E28" s="7" t="s">
        <v>13</v>
      </c>
      <c r="F28" s="7" t="s">
        <v>22</v>
      </c>
      <c r="G28" s="8">
        <v>2</v>
      </c>
      <c r="H28" s="9">
        <v>210</v>
      </c>
      <c r="I28" s="9">
        <v>50</v>
      </c>
      <c r="J28" s="9">
        <v>50</v>
      </c>
      <c r="K28" s="9">
        <v>520</v>
      </c>
      <c r="L28" s="7" t="s">
        <v>125</v>
      </c>
    </row>
    <row r="29" spans="1:12" s="2" customFormat="1" ht="15.95" customHeight="1">
      <c r="A29" s="5">
        <f t="shared" si="0"/>
        <v>25</v>
      </c>
      <c r="B29" s="6" t="s">
        <v>126</v>
      </c>
      <c r="C29" s="7" t="s">
        <v>127</v>
      </c>
      <c r="D29" s="7" t="s">
        <v>128</v>
      </c>
      <c r="E29" s="7" t="s">
        <v>13</v>
      </c>
      <c r="F29" s="7" t="s">
        <v>31</v>
      </c>
      <c r="G29" s="8">
        <v>7</v>
      </c>
      <c r="H29" s="9">
        <v>330</v>
      </c>
      <c r="I29" s="9">
        <v>175</v>
      </c>
      <c r="J29" s="9">
        <v>175</v>
      </c>
      <c r="K29" s="9">
        <v>2660</v>
      </c>
      <c r="L29" s="7" t="s">
        <v>35</v>
      </c>
    </row>
    <row r="30" spans="1:12" s="2" customFormat="1" ht="15.95" customHeight="1">
      <c r="A30" s="5">
        <f t="shared" si="0"/>
        <v>26</v>
      </c>
      <c r="B30" s="6" t="s">
        <v>126</v>
      </c>
      <c r="C30" s="7" t="s">
        <v>129</v>
      </c>
      <c r="D30" s="7" t="s">
        <v>130</v>
      </c>
      <c r="E30" s="7" t="s">
        <v>13</v>
      </c>
      <c r="F30" s="7" t="s">
        <v>49</v>
      </c>
      <c r="G30" s="8">
        <v>1</v>
      </c>
      <c r="H30" s="9">
        <v>330</v>
      </c>
      <c r="I30" s="9">
        <v>25</v>
      </c>
      <c r="J30" s="9">
        <v>25</v>
      </c>
      <c r="K30" s="9">
        <v>380</v>
      </c>
      <c r="L30" s="7" t="s">
        <v>50</v>
      </c>
    </row>
    <row r="31" spans="1:12" s="2" customFormat="1" ht="15.95" customHeight="1">
      <c r="A31" s="5">
        <f t="shared" si="0"/>
        <v>27</v>
      </c>
      <c r="B31" s="6" t="s">
        <v>126</v>
      </c>
      <c r="C31" s="7" t="s">
        <v>131</v>
      </c>
      <c r="D31" s="7" t="s">
        <v>132</v>
      </c>
      <c r="E31" s="7" t="s">
        <v>13</v>
      </c>
      <c r="F31" s="7" t="s">
        <v>31</v>
      </c>
      <c r="G31" s="8">
        <v>13</v>
      </c>
      <c r="H31" s="9">
        <v>330</v>
      </c>
      <c r="I31" s="9">
        <v>325</v>
      </c>
      <c r="J31" s="9">
        <v>325</v>
      </c>
      <c r="K31" s="9">
        <v>4940</v>
      </c>
      <c r="L31" s="7" t="s">
        <v>35</v>
      </c>
    </row>
    <row r="32" spans="1:12" s="2" customFormat="1" ht="15.95" customHeight="1">
      <c r="A32" s="5">
        <f t="shared" si="0"/>
        <v>28</v>
      </c>
      <c r="B32" s="6" t="s">
        <v>126</v>
      </c>
      <c r="C32" s="7" t="s">
        <v>133</v>
      </c>
      <c r="D32" s="7" t="s">
        <v>134</v>
      </c>
      <c r="E32" s="7" t="s">
        <v>13</v>
      </c>
      <c r="F32" s="7" t="s">
        <v>19</v>
      </c>
      <c r="G32" s="8">
        <v>3</v>
      </c>
      <c r="H32" s="9">
        <v>140</v>
      </c>
      <c r="I32" s="9">
        <v>75</v>
      </c>
      <c r="J32" s="9">
        <v>75</v>
      </c>
      <c r="K32" s="9">
        <v>570</v>
      </c>
      <c r="L32" s="7" t="s">
        <v>20</v>
      </c>
    </row>
    <row r="33" spans="1:12" s="2" customFormat="1" ht="15.95" customHeight="1">
      <c r="A33" s="5">
        <f t="shared" si="0"/>
        <v>29</v>
      </c>
      <c r="B33" s="6" t="s">
        <v>135</v>
      </c>
      <c r="C33" s="7" t="s">
        <v>136</v>
      </c>
      <c r="D33" s="7" t="s">
        <v>137</v>
      </c>
      <c r="E33" s="7" t="s">
        <v>13</v>
      </c>
      <c r="F33" s="7" t="s">
        <v>17</v>
      </c>
      <c r="G33" s="8">
        <v>15</v>
      </c>
      <c r="H33" s="9">
        <v>140</v>
      </c>
      <c r="I33" s="9">
        <v>375</v>
      </c>
      <c r="J33" s="9">
        <v>375</v>
      </c>
      <c r="K33" s="9">
        <v>2850</v>
      </c>
      <c r="L33" s="7" t="s">
        <v>138</v>
      </c>
    </row>
    <row r="34" spans="1:12" s="2" customFormat="1" ht="15.95" customHeight="1">
      <c r="A34" s="5">
        <f t="shared" si="0"/>
        <v>30</v>
      </c>
      <c r="B34" s="6" t="s">
        <v>139</v>
      </c>
      <c r="C34" s="7" t="s">
        <v>140</v>
      </c>
      <c r="D34" s="7" t="s">
        <v>141</v>
      </c>
      <c r="E34" s="7" t="s">
        <v>13</v>
      </c>
      <c r="F34" s="7" t="s">
        <v>56</v>
      </c>
      <c r="G34" s="8">
        <v>3</v>
      </c>
      <c r="H34" s="9">
        <v>330</v>
      </c>
      <c r="I34" s="9">
        <v>75</v>
      </c>
      <c r="J34" s="9">
        <v>75</v>
      </c>
      <c r="K34" s="9">
        <v>1140</v>
      </c>
      <c r="L34" s="7" t="s">
        <v>57</v>
      </c>
    </row>
    <row r="35" spans="1:12" s="2" customFormat="1" ht="15.95" customHeight="1">
      <c r="A35" s="5">
        <f t="shared" si="0"/>
        <v>31</v>
      </c>
      <c r="B35" s="6" t="s">
        <v>139</v>
      </c>
      <c r="C35" s="7" t="s">
        <v>142</v>
      </c>
      <c r="D35" s="7" t="s">
        <v>143</v>
      </c>
      <c r="E35" s="7" t="s">
        <v>13</v>
      </c>
      <c r="F35" s="7" t="s">
        <v>24</v>
      </c>
      <c r="G35" s="8">
        <v>3</v>
      </c>
      <c r="H35" s="9">
        <v>140</v>
      </c>
      <c r="I35" s="9">
        <v>75</v>
      </c>
      <c r="J35" s="9">
        <v>75</v>
      </c>
      <c r="K35" s="9">
        <v>570</v>
      </c>
      <c r="L35" s="7" t="s">
        <v>36</v>
      </c>
    </row>
    <row r="36" spans="1:12" s="2" customFormat="1" ht="15.95" customHeight="1">
      <c r="A36" s="5">
        <f t="shared" si="0"/>
        <v>32</v>
      </c>
      <c r="B36" s="6" t="s">
        <v>139</v>
      </c>
      <c r="C36" s="7" t="s">
        <v>144</v>
      </c>
      <c r="D36" s="7" t="s">
        <v>145</v>
      </c>
      <c r="E36" s="7" t="s">
        <v>13</v>
      </c>
      <c r="F36" s="7" t="s">
        <v>14</v>
      </c>
      <c r="G36" s="8">
        <v>3</v>
      </c>
      <c r="H36" s="9">
        <v>330</v>
      </c>
      <c r="I36" s="9">
        <v>75</v>
      </c>
      <c r="J36" s="9">
        <v>75</v>
      </c>
      <c r="K36" s="9">
        <v>1140</v>
      </c>
      <c r="L36" s="7" t="s">
        <v>15</v>
      </c>
    </row>
    <row r="37" spans="1:12" s="2" customFormat="1" ht="15.95" customHeight="1">
      <c r="A37" s="23">
        <f t="shared" si="0"/>
        <v>33</v>
      </c>
      <c r="B37" s="25" t="s">
        <v>146</v>
      </c>
      <c r="C37" s="22" t="s">
        <v>147</v>
      </c>
      <c r="D37" s="22" t="s">
        <v>148</v>
      </c>
      <c r="E37" s="22" t="s">
        <v>13</v>
      </c>
      <c r="F37" s="22" t="s">
        <v>19</v>
      </c>
      <c r="G37" s="8">
        <v>1</v>
      </c>
      <c r="H37" s="9">
        <v>150</v>
      </c>
      <c r="I37" s="9"/>
      <c r="J37" s="9"/>
      <c r="K37" s="9">
        <v>150</v>
      </c>
      <c r="L37" s="22" t="s">
        <v>73</v>
      </c>
    </row>
    <row r="38" spans="1:12" s="2" customFormat="1" ht="15.95" customHeight="1">
      <c r="A38" s="24"/>
      <c r="B38" s="25"/>
      <c r="C38" s="22"/>
      <c r="D38" s="22"/>
      <c r="E38" s="22"/>
      <c r="F38" s="22"/>
      <c r="G38" s="8">
        <v>3</v>
      </c>
      <c r="H38" s="9">
        <v>140</v>
      </c>
      <c r="I38" s="9">
        <v>75</v>
      </c>
      <c r="J38" s="9">
        <v>75</v>
      </c>
      <c r="K38" s="9">
        <v>570</v>
      </c>
      <c r="L38" s="22"/>
    </row>
    <row r="39" spans="1:12" s="2" customFormat="1" ht="15.95" customHeight="1">
      <c r="A39" s="5">
        <v>34</v>
      </c>
      <c r="B39" s="6" t="s">
        <v>146</v>
      </c>
      <c r="C39" s="7" t="s">
        <v>149</v>
      </c>
      <c r="D39" s="7">
        <v>514</v>
      </c>
      <c r="E39" s="7" t="s">
        <v>13</v>
      </c>
      <c r="F39" s="7" t="s">
        <v>190</v>
      </c>
      <c r="G39" s="8">
        <v>4</v>
      </c>
      <c r="H39" s="9">
        <v>330</v>
      </c>
      <c r="I39" s="9">
        <v>100</v>
      </c>
      <c r="J39" s="9">
        <v>100</v>
      </c>
      <c r="K39" s="9">
        <v>1520</v>
      </c>
      <c r="L39" s="7" t="s">
        <v>191</v>
      </c>
    </row>
    <row r="40" spans="1:12" s="2" customFormat="1" ht="15.95" customHeight="1">
      <c r="A40" s="5">
        <f t="shared" si="0"/>
        <v>35</v>
      </c>
      <c r="B40" s="6" t="s">
        <v>146</v>
      </c>
      <c r="C40" s="7" t="s">
        <v>153</v>
      </c>
      <c r="D40" s="7" t="s">
        <v>150</v>
      </c>
      <c r="E40" s="7" t="s">
        <v>13</v>
      </c>
      <c r="F40" s="7" t="s">
        <v>151</v>
      </c>
      <c r="G40" s="8">
        <v>2</v>
      </c>
      <c r="H40" s="9">
        <v>140</v>
      </c>
      <c r="I40" s="9">
        <v>50</v>
      </c>
      <c r="J40" s="9">
        <v>50</v>
      </c>
      <c r="K40" s="9">
        <v>380</v>
      </c>
      <c r="L40" s="7" t="s">
        <v>152</v>
      </c>
    </row>
    <row r="41" spans="1:12" s="2" customFormat="1" ht="15.95" customHeight="1">
      <c r="A41" s="5">
        <f t="shared" si="0"/>
        <v>36</v>
      </c>
      <c r="B41" s="6" t="s">
        <v>146</v>
      </c>
      <c r="C41" s="7" t="s">
        <v>154</v>
      </c>
      <c r="D41" s="7" t="s">
        <v>155</v>
      </c>
      <c r="E41" s="7" t="s">
        <v>13</v>
      </c>
      <c r="F41" s="7" t="s">
        <v>17</v>
      </c>
      <c r="G41" s="8">
        <v>6</v>
      </c>
      <c r="H41" s="9">
        <v>140</v>
      </c>
      <c r="I41" s="9">
        <v>150</v>
      </c>
      <c r="J41" s="9">
        <v>150</v>
      </c>
      <c r="K41" s="9">
        <v>1140</v>
      </c>
      <c r="L41" s="7" t="s">
        <v>18</v>
      </c>
    </row>
    <row r="42" spans="1:12" s="2" customFormat="1" ht="15.95" customHeight="1">
      <c r="A42" s="5">
        <f t="shared" si="0"/>
        <v>37</v>
      </c>
      <c r="B42" s="6" t="s">
        <v>146</v>
      </c>
      <c r="C42" s="7" t="s">
        <v>156</v>
      </c>
      <c r="D42" s="7" t="s">
        <v>157</v>
      </c>
      <c r="E42" s="7" t="s">
        <v>13</v>
      </c>
      <c r="F42" s="7" t="s">
        <v>42</v>
      </c>
      <c r="G42" s="8">
        <v>1</v>
      </c>
      <c r="H42" s="9">
        <v>140</v>
      </c>
      <c r="I42" s="9">
        <v>25</v>
      </c>
      <c r="J42" s="9">
        <v>25</v>
      </c>
      <c r="K42" s="9">
        <v>190</v>
      </c>
      <c r="L42" s="7" t="s">
        <v>43</v>
      </c>
    </row>
    <row r="43" spans="1:12" s="2" customFormat="1" ht="15.95" customHeight="1">
      <c r="A43" s="5">
        <f t="shared" si="0"/>
        <v>38</v>
      </c>
      <c r="B43" s="6" t="s">
        <v>158</v>
      </c>
      <c r="C43" s="7" t="s">
        <v>159</v>
      </c>
      <c r="D43" s="7" t="s">
        <v>160</v>
      </c>
      <c r="E43" s="7" t="s">
        <v>13</v>
      </c>
      <c r="F43" s="7" t="s">
        <v>16</v>
      </c>
      <c r="G43" s="8">
        <v>9</v>
      </c>
      <c r="H43" s="9">
        <v>140</v>
      </c>
      <c r="I43" s="9">
        <v>225</v>
      </c>
      <c r="J43" s="9">
        <v>225</v>
      </c>
      <c r="K43" s="9">
        <v>1710</v>
      </c>
      <c r="L43" s="7" t="s">
        <v>161</v>
      </c>
    </row>
    <row r="44" spans="1:12" s="2" customFormat="1" ht="15.95" customHeight="1">
      <c r="A44" s="5">
        <f t="shared" si="0"/>
        <v>39</v>
      </c>
      <c r="B44" s="6" t="s">
        <v>158</v>
      </c>
      <c r="C44" s="7" t="s">
        <v>162</v>
      </c>
      <c r="D44" s="7" t="s">
        <v>163</v>
      </c>
      <c r="E44" s="7" t="s">
        <v>13</v>
      </c>
      <c r="F44" s="7" t="s">
        <v>17</v>
      </c>
      <c r="G44" s="8">
        <v>1</v>
      </c>
      <c r="H44" s="9">
        <v>140</v>
      </c>
      <c r="I44" s="9">
        <v>25</v>
      </c>
      <c r="J44" s="9">
        <v>25</v>
      </c>
      <c r="K44" s="9">
        <v>190</v>
      </c>
      <c r="L44" s="7" t="s">
        <v>18</v>
      </c>
    </row>
    <row r="45" spans="1:12" s="2" customFormat="1" ht="15.95" customHeight="1">
      <c r="A45" s="5">
        <f t="shared" si="0"/>
        <v>40</v>
      </c>
      <c r="B45" s="6" t="s">
        <v>158</v>
      </c>
      <c r="C45" s="7" t="s">
        <v>164</v>
      </c>
      <c r="D45" s="7" t="s">
        <v>165</v>
      </c>
      <c r="E45" s="7" t="s">
        <v>13</v>
      </c>
      <c r="F45" s="7" t="s">
        <v>21</v>
      </c>
      <c r="G45" s="8">
        <v>4</v>
      </c>
      <c r="H45" s="9">
        <v>140</v>
      </c>
      <c r="I45" s="9">
        <v>100</v>
      </c>
      <c r="J45" s="9">
        <v>100</v>
      </c>
      <c r="K45" s="9">
        <v>760</v>
      </c>
      <c r="L45" s="7" t="s">
        <v>45</v>
      </c>
    </row>
    <row r="46" spans="1:12" s="2" customFormat="1" ht="15.95" customHeight="1">
      <c r="A46" s="5">
        <f t="shared" si="0"/>
        <v>41</v>
      </c>
      <c r="B46" s="6" t="s">
        <v>166</v>
      </c>
      <c r="C46" s="7" t="s">
        <v>167</v>
      </c>
      <c r="D46" s="7" t="s">
        <v>168</v>
      </c>
      <c r="E46" s="7" t="s">
        <v>13</v>
      </c>
      <c r="F46" s="7" t="s">
        <v>54</v>
      </c>
      <c r="G46" s="8">
        <v>5</v>
      </c>
      <c r="H46" s="9">
        <v>330</v>
      </c>
      <c r="I46" s="9">
        <v>125</v>
      </c>
      <c r="J46" s="9">
        <v>125</v>
      </c>
      <c r="K46" s="9">
        <v>1900</v>
      </c>
      <c r="L46" s="7" t="s">
        <v>55</v>
      </c>
    </row>
    <row r="47" spans="1:12" s="2" customFormat="1" ht="15.95" customHeight="1">
      <c r="A47" s="5">
        <f t="shared" si="0"/>
        <v>42</v>
      </c>
      <c r="B47" s="6" t="s">
        <v>166</v>
      </c>
      <c r="C47" s="7" t="s">
        <v>169</v>
      </c>
      <c r="D47" s="7" t="s">
        <v>170</v>
      </c>
      <c r="E47" s="7" t="s">
        <v>13</v>
      </c>
      <c r="F47" s="7" t="s">
        <v>17</v>
      </c>
      <c r="G47" s="8">
        <v>1</v>
      </c>
      <c r="H47" s="9">
        <v>140</v>
      </c>
      <c r="I47" s="9">
        <v>25</v>
      </c>
      <c r="J47" s="9">
        <v>25</v>
      </c>
      <c r="K47" s="9">
        <v>190</v>
      </c>
      <c r="L47" s="7" t="s">
        <v>171</v>
      </c>
    </row>
    <row r="48" spans="1:12" s="2" customFormat="1" ht="15.95" customHeight="1">
      <c r="A48" s="5">
        <f t="shared" si="0"/>
        <v>43</v>
      </c>
      <c r="B48" s="6" t="s">
        <v>166</v>
      </c>
      <c r="C48" s="7" t="s">
        <v>172</v>
      </c>
      <c r="D48" s="7" t="s">
        <v>173</v>
      </c>
      <c r="E48" s="7" t="s">
        <v>13</v>
      </c>
      <c r="F48" s="7" t="s">
        <v>26</v>
      </c>
      <c r="G48" s="8">
        <v>2</v>
      </c>
      <c r="H48" s="9">
        <v>140</v>
      </c>
      <c r="I48" s="9">
        <v>50</v>
      </c>
      <c r="J48" s="9">
        <v>50</v>
      </c>
      <c r="K48" s="9">
        <v>380</v>
      </c>
      <c r="L48" s="7" t="s">
        <v>27</v>
      </c>
    </row>
    <row r="49" spans="1:16" s="2" customFormat="1" ht="15.95" customHeight="1">
      <c r="A49" s="5">
        <f t="shared" si="0"/>
        <v>44</v>
      </c>
      <c r="B49" s="6" t="s">
        <v>174</v>
      </c>
      <c r="C49" s="7" t="s">
        <v>175</v>
      </c>
      <c r="D49" s="7" t="s">
        <v>176</v>
      </c>
      <c r="E49" s="7" t="s">
        <v>13</v>
      </c>
      <c r="F49" s="7" t="s">
        <v>17</v>
      </c>
      <c r="G49" s="8">
        <v>2</v>
      </c>
      <c r="H49" s="9">
        <v>140</v>
      </c>
      <c r="I49" s="9">
        <v>50</v>
      </c>
      <c r="J49" s="9">
        <v>50</v>
      </c>
      <c r="K49" s="9">
        <v>380</v>
      </c>
      <c r="L49" s="7" t="s">
        <v>18</v>
      </c>
    </row>
    <row r="50" spans="1:16" s="2" customFormat="1" ht="15.95" customHeight="1">
      <c r="A50" s="5">
        <f t="shared" si="0"/>
        <v>45</v>
      </c>
      <c r="B50" s="6" t="s">
        <v>174</v>
      </c>
      <c r="C50" s="7" t="s">
        <v>177</v>
      </c>
      <c r="D50" s="7" t="s">
        <v>178</v>
      </c>
      <c r="E50" s="7" t="s">
        <v>13</v>
      </c>
      <c r="F50" s="7" t="s">
        <v>31</v>
      </c>
      <c r="G50" s="8">
        <v>2</v>
      </c>
      <c r="H50" s="9">
        <v>330</v>
      </c>
      <c r="I50" s="9">
        <v>50</v>
      </c>
      <c r="J50" s="9">
        <v>50</v>
      </c>
      <c r="K50" s="9">
        <v>760</v>
      </c>
      <c r="L50" s="7" t="s">
        <v>85</v>
      </c>
    </row>
    <row r="51" spans="1:16" s="2" customFormat="1" ht="15.95" customHeight="1">
      <c r="A51" s="5">
        <f t="shared" si="0"/>
        <v>46</v>
      </c>
      <c r="B51" s="6" t="s">
        <v>174</v>
      </c>
      <c r="C51" s="7" t="s">
        <v>179</v>
      </c>
      <c r="D51" s="7" t="s">
        <v>180</v>
      </c>
      <c r="E51" s="7" t="s">
        <v>13</v>
      </c>
      <c r="F51" s="7" t="s">
        <v>181</v>
      </c>
      <c r="G51" s="8">
        <v>4</v>
      </c>
      <c r="H51" s="9">
        <v>330</v>
      </c>
      <c r="I51" s="9">
        <v>100</v>
      </c>
      <c r="J51" s="9">
        <v>100</v>
      </c>
      <c r="K51" s="9">
        <v>1520</v>
      </c>
      <c r="L51" s="7" t="s">
        <v>182</v>
      </c>
    </row>
    <row r="52" spans="1:16" s="2" customFormat="1" ht="15.95" customHeight="1">
      <c r="A52" s="5">
        <f t="shared" si="0"/>
        <v>47</v>
      </c>
      <c r="B52" s="6" t="s">
        <v>183</v>
      </c>
      <c r="C52" s="7" t="s">
        <v>184</v>
      </c>
      <c r="D52" s="7" t="s">
        <v>185</v>
      </c>
      <c r="E52" s="7" t="s">
        <v>13</v>
      </c>
      <c r="F52" s="7" t="s">
        <v>25</v>
      </c>
      <c r="G52" s="8">
        <v>3</v>
      </c>
      <c r="H52" s="9">
        <v>330</v>
      </c>
      <c r="I52" s="9">
        <v>75</v>
      </c>
      <c r="J52" s="9">
        <v>75</v>
      </c>
      <c r="K52" s="9">
        <v>1140</v>
      </c>
      <c r="L52" s="7" t="s">
        <v>186</v>
      </c>
    </row>
    <row r="53" spans="1:16" s="2" customFormat="1" ht="15.95" customHeight="1">
      <c r="A53" s="5">
        <f t="shared" si="0"/>
        <v>48</v>
      </c>
      <c r="B53" s="6" t="s">
        <v>183</v>
      </c>
      <c r="C53" s="7" t="s">
        <v>187</v>
      </c>
      <c r="D53" s="7" t="s">
        <v>188</v>
      </c>
      <c r="E53" s="7" t="s">
        <v>13</v>
      </c>
      <c r="F53" s="7" t="s">
        <v>40</v>
      </c>
      <c r="G53" s="8">
        <v>3</v>
      </c>
      <c r="H53" s="9">
        <v>400</v>
      </c>
      <c r="I53" s="9">
        <v>75</v>
      </c>
      <c r="J53" s="9">
        <v>75</v>
      </c>
      <c r="K53" s="9">
        <v>1350</v>
      </c>
      <c r="L53" s="7" t="s">
        <v>41</v>
      </c>
    </row>
    <row r="54" spans="1:16" s="17" customFormat="1" ht="15.95" customHeight="1">
      <c r="A54" s="37" t="s">
        <v>192</v>
      </c>
      <c r="B54" s="38"/>
      <c r="C54" s="38"/>
      <c r="D54" s="38"/>
      <c r="E54" s="38"/>
      <c r="F54" s="38"/>
      <c r="G54" s="38"/>
      <c r="H54" s="38"/>
      <c r="I54" s="38"/>
      <c r="J54" s="39"/>
      <c r="K54" s="20">
        <f>SUM(K4:K53)</f>
        <v>41860</v>
      </c>
      <c r="L54" s="21"/>
    </row>
    <row r="55" spans="1:16" s="2" customFormat="1" ht="15.95" customHeight="1">
      <c r="A55" s="10"/>
      <c r="B55" s="11"/>
      <c r="C55" s="12"/>
      <c r="D55" s="11"/>
      <c r="E55" s="11"/>
      <c r="F55" s="12"/>
      <c r="G55" s="4">
        <f>SUM(G4:G53)</f>
        <v>147</v>
      </c>
      <c r="H55" s="11"/>
      <c r="I55" s="11"/>
      <c r="J55" s="11"/>
      <c r="K55" s="11"/>
      <c r="L55" s="11"/>
    </row>
    <row r="56" spans="1:16" s="2" customFormat="1" ht="30" customHeight="1">
      <c r="A56" s="26" t="s">
        <v>189</v>
      </c>
      <c r="B56" s="27"/>
      <c r="C56" s="27"/>
      <c r="D56" s="27"/>
      <c r="E56" s="27"/>
      <c r="F56" s="27"/>
      <c r="G56" s="27"/>
      <c r="H56" s="27"/>
      <c r="I56" s="27"/>
      <c r="J56" s="27"/>
      <c r="K56" s="28"/>
    </row>
    <row r="57" spans="1:16" s="2" customFormat="1" ht="30" customHeight="1">
      <c r="A57" s="26" t="s">
        <v>1</v>
      </c>
      <c r="B57" s="27"/>
      <c r="C57" s="27"/>
      <c r="D57" s="27"/>
      <c r="E57" s="27"/>
      <c r="F57" s="27"/>
      <c r="G57" s="27"/>
      <c r="H57" s="27"/>
      <c r="I57" s="27"/>
      <c r="J57" s="27"/>
      <c r="K57" s="28"/>
      <c r="N57" s="3"/>
      <c r="P57" s="3"/>
    </row>
  </sheetData>
  <sortState ref="B4:L67">
    <sortCondition ref="B4:B67"/>
    <sortCondition ref="C4:C67"/>
  </sortState>
  <mergeCells count="21">
    <mergeCell ref="A57:K57"/>
    <mergeCell ref="I1:K1"/>
    <mergeCell ref="I2:K2"/>
    <mergeCell ref="A1:H1"/>
    <mergeCell ref="A2:H2"/>
    <mergeCell ref="A56:K56"/>
    <mergeCell ref="A13:A14"/>
    <mergeCell ref="B13:B14"/>
    <mergeCell ref="C13:C14"/>
    <mergeCell ref="D13:D14"/>
    <mergeCell ref="E13:E14"/>
    <mergeCell ref="F13:F14"/>
    <mergeCell ref="A54:J54"/>
    <mergeCell ref="L13:L14"/>
    <mergeCell ref="A37:A38"/>
    <mergeCell ref="B37:B38"/>
    <mergeCell ref="C37:C38"/>
    <mergeCell ref="D37:D38"/>
    <mergeCell ref="E37:E38"/>
    <mergeCell ref="F37:F38"/>
    <mergeCell ref="L37:L38"/>
  </mergeCells>
  <pageMargins left="0.23622047244094491" right="0.15748031496062992" top="0.55118110236220474" bottom="0.47244094488188981" header="0.23622047244094491" footer="0.15748031496062992"/>
  <pageSetup scale="99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2024-03-16T07:09:33Z</cp:lastPrinted>
  <dcterms:created xsi:type="dcterms:W3CDTF">2023-09-15T14:53:57Z</dcterms:created>
  <dcterms:modified xsi:type="dcterms:W3CDTF">2024-03-16T07:09:34Z</dcterms:modified>
</cp:coreProperties>
</file>