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definedNames>
    <definedName name="_xlnm._FilterDatabase" localSheetId="0" hidden="1">Invoice!$A$3:$N$354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352" i="1" l="1"/>
  <c r="G352" i="1"/>
  <c r="J350" i="1"/>
  <c r="K350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J4" i="1"/>
  <c r="K4" i="1" s="1"/>
  <c r="K351" i="1" l="1"/>
</calcChain>
</file>

<file path=xl/sharedStrings.xml><?xml version="1.0" encoding="utf-8"?>
<sst xmlns="http://schemas.openxmlformats.org/spreadsheetml/2006/main" count="2094" uniqueCount="971">
  <si>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</si>
  <si>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</si>
  <si>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</si>
  <si>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</si>
  <si>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</si>
  <si>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</si>
  <si>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</si>
  <si>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</si>
  <si>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</si>
  <si>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</si>
  <si>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</si>
  <si>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</si>
  <si>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</si>
  <si>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CTC</t>
  </si>
  <si>
    <t>ANGUL</t>
  </si>
  <si>
    <t>JINDAL STEEL &amp; POWER LTD.</t>
  </si>
  <si>
    <t>BHATIMUNDA</t>
  </si>
  <si>
    <t xml:space="preserve">MAHABIR TRADERS </t>
  </si>
  <si>
    <t>BALASORE</t>
  </si>
  <si>
    <t>BASANTI SALES</t>
  </si>
  <si>
    <t>JASORIA TRADERS</t>
  </si>
  <si>
    <t>BALIA STORE</t>
  </si>
  <si>
    <t>SUN TRADERS</t>
  </si>
  <si>
    <t>BANAMALIPUR</t>
  </si>
  <si>
    <t>JHARSUGUDA</t>
  </si>
  <si>
    <t>PAVAN ENTERPRISES</t>
  </si>
  <si>
    <t>NABARANGPUR</t>
  </si>
  <si>
    <t>KRISHNA HARDWARE</t>
  </si>
  <si>
    <t>SIMILIGUDA</t>
  </si>
  <si>
    <t>MAA BANKESWARI HARDWARE STORE</t>
  </si>
  <si>
    <t>DAMANJODI</t>
  </si>
  <si>
    <t>KANHA ENTERPRISES</t>
  </si>
  <si>
    <t>TALCHER</t>
  </si>
  <si>
    <t>AGARWAL BROTHERS</t>
  </si>
  <si>
    <t>BHAGABATI PAINTS</t>
  </si>
  <si>
    <t>SHIVANI PAINTS</t>
  </si>
  <si>
    <t>MAA SAROJINI HARDWARE</t>
  </si>
  <si>
    <t>BERHAMPUR</t>
  </si>
  <si>
    <t>SAHU AND COMPANY</t>
  </si>
  <si>
    <t>ABHAS PANIGRAHI</t>
  </si>
  <si>
    <t>SUBUDHI HARDWARE</t>
  </si>
  <si>
    <t>BHUBAN</t>
  </si>
  <si>
    <t>MANGALPUR</t>
  </si>
  <si>
    <t>GHANASHYAM SAHOO</t>
  </si>
  <si>
    <t>JALESWAR</t>
  </si>
  <si>
    <t>TIHIDI</t>
  </si>
  <si>
    <t>PAINTS AND PAINTS</t>
  </si>
  <si>
    <t>KOIRA</t>
  </si>
  <si>
    <t>RUNGTA MINES LTD</t>
  </si>
  <si>
    <t>CHHATRAPUR</t>
  </si>
  <si>
    <t>BISHNUPRIYA HARDWARE AND PAINTS</t>
  </si>
  <si>
    <t>RAMBHA</t>
  </si>
  <si>
    <t>ARNAPURNA BHANDAR</t>
  </si>
  <si>
    <t>RAYAGADA</t>
  </si>
  <si>
    <t>S K ENTERPRISES</t>
  </si>
  <si>
    <t>JAJPUR TOWN</t>
  </si>
  <si>
    <t>JINDAL STAITLESS LTD</t>
  </si>
  <si>
    <t>JAJPUR</t>
  </si>
  <si>
    <t>SHREE MAHAVEER HARDWARE STORE</t>
  </si>
  <si>
    <t>ROURKELA</t>
  </si>
  <si>
    <t>UTKAL HARDWARE STORE</t>
  </si>
  <si>
    <t>SAMBALPUR</t>
  </si>
  <si>
    <t xml:space="preserve">MAHAVEER AGENCY </t>
  </si>
  <si>
    <t>BHUBANESWAR</t>
  </si>
  <si>
    <t>MAA NARAYANI HARDWARE AND PAINTS</t>
  </si>
  <si>
    <t>PRAKASH HARDWARE AND PAINTS</t>
  </si>
  <si>
    <t>MERAMUNDALI</t>
  </si>
  <si>
    <t>PATTAMUNDAI</t>
  </si>
  <si>
    <t>RUNGTA SONS PVT LTD</t>
  </si>
  <si>
    <t>JEYPORE</t>
  </si>
  <si>
    <t>PAINT HOUSE</t>
  </si>
  <si>
    <t>BARIPADA</t>
  </si>
  <si>
    <t>DEHURY TRADERS</t>
  </si>
  <si>
    <t>CUTTACK</t>
  </si>
  <si>
    <t>TIKIRI</t>
  </si>
  <si>
    <t>SARADA HARDWARE</t>
  </si>
  <si>
    <t xml:space="preserve">KOMAL ENTERPRISES </t>
  </si>
  <si>
    <t>SATNARAYAN JHUNJHUNWALA</t>
  </si>
  <si>
    <t>BALIKUDA</t>
  </si>
  <si>
    <t>JAY DURGA PAINTS AND HARDWARE</t>
  </si>
  <si>
    <t>KOTHARI TRADERS</t>
  </si>
  <si>
    <t>ASKA</t>
  </si>
  <si>
    <t>JINDAL STEEL ODISHA LTD</t>
  </si>
  <si>
    <t>JAGATPUR</t>
  </si>
  <si>
    <t>MAA PATAKHANDA HARDWARE</t>
  </si>
  <si>
    <t>GANESH HARDWARE STORE</t>
  </si>
  <si>
    <t>JINDAL STEEL AND POWER LTD</t>
  </si>
  <si>
    <t>BALUGAON</t>
  </si>
  <si>
    <t>SENAPATI INTERIORS AND PAINTS</t>
  </si>
  <si>
    <t>KUAMARA</t>
  </si>
  <si>
    <t>MAA HARDWARE</t>
  </si>
  <si>
    <t>KANDHAMAL</t>
  </si>
  <si>
    <t>CHANDAN STORE</t>
  </si>
  <si>
    <t>LAB EQUIPMENT AND CHEMICALS</t>
  </si>
  <si>
    <t>MAHALAXMI ENTERPRISES</t>
  </si>
  <si>
    <t>NIMAPARA</t>
  </si>
  <si>
    <t>BANAMALI DALAI  AND  COLORS</t>
  </si>
  <si>
    <t>MAA MANGALA CEMENT STORE</t>
  </si>
  <si>
    <t>OM PRAKASH GUPTA</t>
  </si>
  <si>
    <t>BOLANGIR</t>
  </si>
  <si>
    <t xml:space="preserve">ASHIS PRUSTI </t>
  </si>
  <si>
    <t>BALIGUDA</t>
  </si>
  <si>
    <t>BRAHMABARADA</t>
  </si>
  <si>
    <t>SRI RAM PAINTS</t>
  </si>
  <si>
    <t>SARBESWAR PANDA</t>
  </si>
  <si>
    <t>MAHABIR TRADERS</t>
  </si>
  <si>
    <t>KODALA</t>
  </si>
  <si>
    <t>ACHINTA KOTHI</t>
  </si>
  <si>
    <t>BALIAPAL</t>
  </si>
  <si>
    <t>DEBA PAINTS AND MAA LAXMI PAINTS</t>
  </si>
  <si>
    <t>KARANJIA</t>
  </si>
  <si>
    <t>P K HARDWARE AND PAINTS</t>
  </si>
  <si>
    <t>PARADEEP</t>
  </si>
  <si>
    <t>TRINATH INDUSTRIAL CORPORATION</t>
  </si>
  <si>
    <t>JARKA</t>
  </si>
  <si>
    <t>SAHOO ENTERPRISES</t>
  </si>
  <si>
    <t>BARAGARH</t>
  </si>
  <si>
    <t>SHREE RAM SALES</t>
  </si>
  <si>
    <t>NIKIRAI</t>
  </si>
  <si>
    <t>MAHAVIR TRADERS</t>
  </si>
  <si>
    <t>NAYAK STORE</t>
  </si>
  <si>
    <t xml:space="preserve">To,
M/s BRC LOGISTICS
Address:COMMERCIAL HOUSE, 
CANTONMENT ROAD CUTTACK,9437007165
GST No: 21AAZFB3188M1ZU
</t>
  </si>
  <si>
    <t>INVOICE
PRAGATI LOGISTICS,
SAMANTA SAHI 
KHUNTIA LANE,8984191006
GST No:21AGHPB9356M1Z9</t>
  </si>
  <si>
    <t>UNLOAD ING</t>
  </si>
  <si>
    <t>04/6/2024</t>
  </si>
  <si>
    <t>10915</t>
  </si>
  <si>
    <t xml:space="preserve">SAINASH </t>
  </si>
  <si>
    <t>03/6/2024</t>
  </si>
  <si>
    <t>10958/959</t>
  </si>
  <si>
    <t>10894</t>
  </si>
  <si>
    <t>10068/10871</t>
  </si>
  <si>
    <t>10840</t>
  </si>
  <si>
    <t>KAMAKHI SANITARY AND HARDWARE</t>
  </si>
  <si>
    <t>10845</t>
  </si>
  <si>
    <t>10828/829</t>
  </si>
  <si>
    <t>PATRO HARDWARE STORES</t>
  </si>
  <si>
    <t>17</t>
  </si>
  <si>
    <t>10899</t>
  </si>
  <si>
    <t>MOHANTY AND SONS</t>
  </si>
  <si>
    <t>10967</t>
  </si>
  <si>
    <t xml:space="preserve">LAXMI NURSINGHA PAINTS AND HARDWARE </t>
  </si>
  <si>
    <t>886/889</t>
  </si>
  <si>
    <t>OMM SAI TRADERS BANAMALIPUR</t>
  </si>
  <si>
    <t>410951</t>
  </si>
  <si>
    <t>410920,924</t>
  </si>
  <si>
    <t>ATHAGARH</t>
  </si>
  <si>
    <t>JAY SANKAR HARDWARES AND PAINTS</t>
  </si>
  <si>
    <t>10897</t>
  </si>
  <si>
    <t>KUAKHIA</t>
  </si>
  <si>
    <t>SAHOO HARDWARE AND PAINTS</t>
  </si>
  <si>
    <t xml:space="preserve">K G N TRADERS  </t>
  </si>
  <si>
    <t>10883</t>
  </si>
  <si>
    <t>410939</t>
  </si>
  <si>
    <t>PADAMPUR (BARGARH)</t>
  </si>
  <si>
    <t>SHARMA DOOR HOUSE</t>
  </si>
  <si>
    <t>874</t>
  </si>
  <si>
    <t>SULIAPADA</t>
  </si>
  <si>
    <t>10880/895</t>
  </si>
  <si>
    <t>TANGI (CUTTACK)</t>
  </si>
  <si>
    <t>CHANDRA SEKHAR ENTERPRISES</t>
  </si>
  <si>
    <t>0941</t>
  </si>
  <si>
    <t>SUBARNA ENTERPRISES</t>
  </si>
  <si>
    <t>410875</t>
  </si>
  <si>
    <t>410921</t>
  </si>
  <si>
    <t>RAJNAGAR</t>
  </si>
  <si>
    <t>SHREE MAA HARDWARE AND PAINTS</t>
  </si>
  <si>
    <t>963/955/922</t>
  </si>
  <si>
    <t>893</t>
  </si>
  <si>
    <t>M B HARDWARE STORE</t>
  </si>
  <si>
    <t>4222410923</t>
  </si>
  <si>
    <t>10940</t>
  </si>
  <si>
    <t>10961/956/968</t>
  </si>
  <si>
    <t>MAA NARAYANI HW AND PAINTS</t>
  </si>
  <si>
    <t>10960</t>
  </si>
  <si>
    <t>18</t>
  </si>
  <si>
    <t>019</t>
  </si>
  <si>
    <t>SHALIMAR PAINTS LIMITED</t>
  </si>
  <si>
    <t>10925/914/926/927/928</t>
  </si>
  <si>
    <t>410785/786</t>
  </si>
  <si>
    <t>POWER MECH PROJECTS LTD</t>
  </si>
  <si>
    <t>4222410836</t>
  </si>
  <si>
    <t>10876/877</t>
  </si>
  <si>
    <t>10854/851/850</t>
  </si>
  <si>
    <t>10932/938</t>
  </si>
  <si>
    <t>05/6/2024</t>
  </si>
  <si>
    <t>10948</t>
  </si>
  <si>
    <t>09/6/2024</t>
  </si>
  <si>
    <t>1142410098</t>
  </si>
  <si>
    <t>20</t>
  </si>
  <si>
    <t>10976/977</t>
  </si>
  <si>
    <t>978/979</t>
  </si>
  <si>
    <t>410909</t>
  </si>
  <si>
    <t>10970/971/972/973/974</t>
  </si>
  <si>
    <t>10975</t>
  </si>
  <si>
    <t>G P PAINTS</t>
  </si>
  <si>
    <t>06/6/2024</t>
  </si>
  <si>
    <t>10990</t>
  </si>
  <si>
    <t>10944/850/901/908/717/910</t>
  </si>
  <si>
    <t>10794</t>
  </si>
  <si>
    <t>10981/982</t>
  </si>
  <si>
    <t>07/6/2024</t>
  </si>
  <si>
    <t>10992</t>
  </si>
  <si>
    <t>10988</t>
  </si>
  <si>
    <t>4222410985</t>
  </si>
  <si>
    <t>10879</t>
  </si>
  <si>
    <t>10983</t>
  </si>
  <si>
    <t>RELIABLE STORGE PVT LTD</t>
  </si>
  <si>
    <t>10994</t>
  </si>
  <si>
    <t>4222410993</t>
  </si>
  <si>
    <t>SGS TRADING CO</t>
  </si>
  <si>
    <t>10819/815/816/826/822</t>
  </si>
  <si>
    <t>10855/856/858/853</t>
  </si>
  <si>
    <t>10882</t>
  </si>
  <si>
    <t>10997</t>
  </si>
  <si>
    <t>BHISMAGIRI</t>
  </si>
  <si>
    <t>MAA RAM CHANDI HARDWARE STORE</t>
  </si>
  <si>
    <t>10986</t>
  </si>
  <si>
    <t>10998</t>
  </si>
  <si>
    <t>AJANTA PAINTS SUPPLIES</t>
  </si>
  <si>
    <t>10995</t>
  </si>
  <si>
    <t>SINHAL HARDWARE STORE</t>
  </si>
  <si>
    <t>10999</t>
  </si>
  <si>
    <t>TRINATH BAZAR (PHULNAKHARA)</t>
  </si>
  <si>
    <t>SATPATHY SALES</t>
  </si>
  <si>
    <t>10987</t>
  </si>
  <si>
    <t>PADMAPUR (GUNUPUR)</t>
  </si>
  <si>
    <t>MAHAVEER AGENCY</t>
  </si>
  <si>
    <t>10888/887</t>
  </si>
  <si>
    <t>11/6/2024</t>
  </si>
  <si>
    <t>4222410930</t>
  </si>
  <si>
    <t>10984</t>
  </si>
  <si>
    <t>10991</t>
  </si>
  <si>
    <t>10716</t>
  </si>
  <si>
    <t>10902/903/905/907/900/913/912/911/802</t>
  </si>
  <si>
    <t>08/6/2024</t>
  </si>
  <si>
    <t>11001</t>
  </si>
  <si>
    <t>11012</t>
  </si>
  <si>
    <t>11007/010</t>
  </si>
  <si>
    <t>H H ENTERPRISES</t>
  </si>
  <si>
    <t>11000</t>
  </si>
  <si>
    <t>422241008</t>
  </si>
  <si>
    <t>MACHHAGAON</t>
  </si>
  <si>
    <t>MAA DURGA HARDWARE STORE</t>
  </si>
  <si>
    <t>1011/13</t>
  </si>
  <si>
    <t>1014</t>
  </si>
  <si>
    <t>1009</t>
  </si>
  <si>
    <t>BOUDH</t>
  </si>
  <si>
    <t>COLOUR POINT</t>
  </si>
  <si>
    <t>11005</t>
  </si>
  <si>
    <t>11006</t>
  </si>
  <si>
    <t>11028/30/27 /31/33/34</t>
  </si>
  <si>
    <t>10/6/2024</t>
  </si>
  <si>
    <t>10821</t>
  </si>
  <si>
    <t>411023,25</t>
  </si>
  <si>
    <t xml:space="preserve">MAA HARDWARE </t>
  </si>
  <si>
    <t>BONTH CHAK</t>
  </si>
  <si>
    <t>GANESH TRADING CO</t>
  </si>
  <si>
    <t>10904/906</t>
  </si>
  <si>
    <t>11035</t>
  </si>
  <si>
    <t>11038</t>
  </si>
  <si>
    <t>REKHI STRUCTURES</t>
  </si>
  <si>
    <t>12/6/2024</t>
  </si>
  <si>
    <t>1142451093</t>
  </si>
  <si>
    <t>1142451076</t>
  </si>
  <si>
    <t>BARIK AND SONS</t>
  </si>
  <si>
    <t>10115</t>
  </si>
  <si>
    <t>1142451086</t>
  </si>
  <si>
    <t>51077</t>
  </si>
  <si>
    <t>10952/953</t>
  </si>
  <si>
    <t>4222411046</t>
  </si>
  <si>
    <t>TELKOI (LANPANGA)</t>
  </si>
  <si>
    <t>BHUSAN POWER AND STEEL LIMITED</t>
  </si>
  <si>
    <t>4272411041</t>
  </si>
  <si>
    <t>411045</t>
  </si>
  <si>
    <t>411044</t>
  </si>
  <si>
    <t>DUNGURA (BHADRAK)</t>
  </si>
  <si>
    <t>SUKANTI TRADERS</t>
  </si>
  <si>
    <t>411043</t>
  </si>
  <si>
    <t>4222411042</t>
  </si>
  <si>
    <t>11050/51</t>
  </si>
  <si>
    <t>11053/54</t>
  </si>
  <si>
    <t>SONY COLOUR WORLD</t>
  </si>
  <si>
    <t>11024</t>
  </si>
  <si>
    <t>11039</t>
  </si>
  <si>
    <t>11016</t>
  </si>
  <si>
    <t>PRATHI PAINTS AND PIPES</t>
  </si>
  <si>
    <t>11017/18/19/ 20/21/22/59</t>
  </si>
  <si>
    <t>LAPANGA</t>
  </si>
  <si>
    <t>SHYAM METALLICS AND ENERGY LTD</t>
  </si>
  <si>
    <t>4222411057</t>
  </si>
  <si>
    <t>SHYAM TRADERS</t>
  </si>
  <si>
    <t>11060</t>
  </si>
  <si>
    <t xml:space="preserve">SANDEEP KUMAR PANI </t>
  </si>
  <si>
    <t>411052</t>
  </si>
  <si>
    <t>NACHUNI</t>
  </si>
  <si>
    <t>KALINGA HARDWARE STORE</t>
  </si>
  <si>
    <t>11055</t>
  </si>
  <si>
    <t>10937</t>
  </si>
  <si>
    <t>BARBIL</t>
  </si>
  <si>
    <t>4222411048</t>
  </si>
  <si>
    <t>KORAPUT</t>
  </si>
  <si>
    <t xml:space="preserve">PAWAN PAINTS AND HARDWARE </t>
  </si>
  <si>
    <t>11049</t>
  </si>
  <si>
    <t>GOPAL PAINTS</t>
  </si>
  <si>
    <t>1047</t>
  </si>
  <si>
    <t>11058</t>
  </si>
  <si>
    <t>ACTION ISPAT AND POWER PVT LTD</t>
  </si>
  <si>
    <t>10945</t>
  </si>
  <si>
    <t>10949</t>
  </si>
  <si>
    <t>11065/56</t>
  </si>
  <si>
    <t>SHREE DURGA ENTERPRISES</t>
  </si>
  <si>
    <t>11063</t>
  </si>
  <si>
    <t>PADHI HARDWARE</t>
  </si>
  <si>
    <t>11074/67/68 /69/70/71</t>
  </si>
  <si>
    <t>11073</t>
  </si>
  <si>
    <t>13/6/2024</t>
  </si>
  <si>
    <t>0622</t>
  </si>
  <si>
    <t>89/80</t>
  </si>
  <si>
    <t>11081</t>
  </si>
  <si>
    <t>1087</t>
  </si>
  <si>
    <t>11075</t>
  </si>
  <si>
    <t>1082</t>
  </si>
  <si>
    <t>ADITYA PAINTS</t>
  </si>
  <si>
    <t>11079</t>
  </si>
  <si>
    <t>1072</t>
  </si>
  <si>
    <t>42224110777/776</t>
  </si>
  <si>
    <t>KULIANA</t>
  </si>
  <si>
    <t>SIDDHI BINAYAK</t>
  </si>
  <si>
    <t>11088</t>
  </si>
  <si>
    <t>11091/62/66/64</t>
  </si>
  <si>
    <t>11083</t>
  </si>
  <si>
    <t>1084/1086</t>
  </si>
  <si>
    <t>BANKI</t>
  </si>
  <si>
    <t>BEHERA HARDWARE AND PAINTS</t>
  </si>
  <si>
    <t>11090</t>
  </si>
  <si>
    <t>14/6/2024</t>
  </si>
  <si>
    <t>411085</t>
  </si>
  <si>
    <t>4222411092</t>
  </si>
  <si>
    <t>SANDEEP KUMAR PANI</t>
  </si>
  <si>
    <t>10133</t>
  </si>
  <si>
    <t>10931</t>
  </si>
  <si>
    <t>10954/859</t>
  </si>
  <si>
    <t>1096</t>
  </si>
  <si>
    <t>11100</t>
  </si>
  <si>
    <t>17/6/2024</t>
  </si>
  <si>
    <t>1104/97/98/99</t>
  </si>
  <si>
    <t>10091</t>
  </si>
  <si>
    <t>10086</t>
  </si>
  <si>
    <t>MAA MANGALA HARDWARE</t>
  </si>
  <si>
    <t>10087</t>
  </si>
  <si>
    <t>10090</t>
  </si>
  <si>
    <t>10092</t>
  </si>
  <si>
    <t>10088</t>
  </si>
  <si>
    <t>10085</t>
  </si>
  <si>
    <t>KALAPATHAR</t>
  </si>
  <si>
    <t>UDALA</t>
  </si>
  <si>
    <t>1103</t>
  </si>
  <si>
    <t>411112,113,108</t>
  </si>
  <si>
    <t>11117</t>
  </si>
  <si>
    <t>411101</t>
  </si>
  <si>
    <t>4222411124/125</t>
  </si>
  <si>
    <t>1107</t>
  </si>
  <si>
    <t>1106</t>
  </si>
  <si>
    <t>11126/109</t>
  </si>
  <si>
    <t>11094/111/110</t>
  </si>
  <si>
    <t>11102</t>
  </si>
  <si>
    <t>11121</t>
  </si>
  <si>
    <t>18/6/2024</t>
  </si>
  <si>
    <t>4222411132/131</t>
  </si>
  <si>
    <t>4222411138</t>
  </si>
  <si>
    <t>1130</t>
  </si>
  <si>
    <t>4222411129</t>
  </si>
  <si>
    <t>1149</t>
  </si>
  <si>
    <t>MISHRI RAM BANSHI RAM</t>
  </si>
  <si>
    <t>11123/122/151</t>
  </si>
  <si>
    <t>NEW BALAJI ENTERPRISE</t>
  </si>
  <si>
    <t>1140/1150</t>
  </si>
  <si>
    <t>1127</t>
  </si>
  <si>
    <t>KHALIKOT</t>
  </si>
  <si>
    <t>SHAKTI HARDWARE</t>
  </si>
  <si>
    <t>1158</t>
  </si>
  <si>
    <t>11164/165</t>
  </si>
  <si>
    <t>G P PAINTS JALESWAR</t>
  </si>
  <si>
    <t>11152</t>
  </si>
  <si>
    <t>5009</t>
  </si>
  <si>
    <t>19/6/2024</t>
  </si>
  <si>
    <t>1148</t>
  </si>
  <si>
    <t>11137</t>
  </si>
  <si>
    <t>411176</t>
  </si>
  <si>
    <t>11145/146/144/ 143/141/139</t>
  </si>
  <si>
    <t>4222411175</t>
  </si>
  <si>
    <t>2411178</t>
  </si>
  <si>
    <t>MUKUNDAPUR</t>
  </si>
  <si>
    <t>SHREE GOBINDA TRADERS</t>
  </si>
  <si>
    <t>4222411179</t>
  </si>
  <si>
    <t>11181</t>
  </si>
  <si>
    <t>MACHHAGARH (KEONJHAR)</t>
  </si>
  <si>
    <t>JMVS ENTERPRISES</t>
  </si>
  <si>
    <t>4222411173/11174</t>
  </si>
  <si>
    <t>BINKA</t>
  </si>
  <si>
    <t>11120/936</t>
  </si>
  <si>
    <t>11161/160/167</t>
  </si>
  <si>
    <t>11162/163/166/ 159/168/169/170</t>
  </si>
  <si>
    <t>20/6/2024</t>
  </si>
  <si>
    <t>11182/136/135/134</t>
  </si>
  <si>
    <t>GOPALPUR (BALASORE)</t>
  </si>
  <si>
    <t>GITANJALI ENTERPRISES</t>
  </si>
  <si>
    <t>411190</t>
  </si>
  <si>
    <t>411188</t>
  </si>
  <si>
    <t>11189/187</t>
  </si>
  <si>
    <t>11133</t>
  </si>
  <si>
    <t>11191</t>
  </si>
  <si>
    <t>11209</t>
  </si>
  <si>
    <t>11194/200</t>
  </si>
  <si>
    <t>11195</t>
  </si>
  <si>
    <t>11177/172/147/154</t>
  </si>
  <si>
    <t>NAYAGARH</t>
  </si>
  <si>
    <t>4222411208/196/ 197/198/202</t>
  </si>
  <si>
    <t>MOUDA MAHANGA</t>
  </si>
  <si>
    <t>DAS TRADERS</t>
  </si>
  <si>
    <t>11192</t>
  </si>
  <si>
    <t>CHANDAPUR</t>
  </si>
  <si>
    <t>MAHAVEER PAINTS AND WEIGHING SYSTEMS</t>
  </si>
  <si>
    <t>411203</t>
  </si>
  <si>
    <t>1189</t>
  </si>
  <si>
    <t>411201</t>
  </si>
  <si>
    <t>KHURDA</t>
  </si>
  <si>
    <t>BISWAKARMA HARDWARE AND PAINTS</t>
  </si>
  <si>
    <t>4222411199</t>
  </si>
  <si>
    <t>1180</t>
  </si>
  <si>
    <t xml:space="preserve">KALPANA CYCLE STORE AND COLORS &amp; HARDWARE </t>
  </si>
  <si>
    <t>4222411186</t>
  </si>
  <si>
    <t>21/6/2024</t>
  </si>
  <si>
    <t>11210/205/207</t>
  </si>
  <si>
    <t>411221</t>
  </si>
  <si>
    <t>11213</t>
  </si>
  <si>
    <t>4222411216/11215</t>
  </si>
  <si>
    <t>1214/1217</t>
  </si>
  <si>
    <t>11219/220</t>
  </si>
  <si>
    <t>111212</t>
  </si>
  <si>
    <t>MAHAVIR PAINTS  WEIGHING SYSTEMS</t>
  </si>
  <si>
    <t>11153/157</t>
  </si>
  <si>
    <t>31</t>
  </si>
  <si>
    <t>11211/193/206</t>
  </si>
  <si>
    <t>SENAPATI ENTERPRISES</t>
  </si>
  <si>
    <t>22/6/2024</t>
  </si>
  <si>
    <t>11227/214</t>
  </si>
  <si>
    <t>LARSER AND TURBO LTD</t>
  </si>
  <si>
    <t>11231</t>
  </si>
  <si>
    <t>4222411240</t>
  </si>
  <si>
    <t>234</t>
  </si>
  <si>
    <t>422241233</t>
  </si>
  <si>
    <t>11237</t>
  </si>
  <si>
    <t>411223</t>
  </si>
  <si>
    <t>11227/228</t>
  </si>
  <si>
    <t>411254</t>
  </si>
  <si>
    <t>411242</t>
  </si>
  <si>
    <t>1244</t>
  </si>
  <si>
    <t>SURAJ SALES</t>
  </si>
  <si>
    <t>1243</t>
  </si>
  <si>
    <t>11241</t>
  </si>
  <si>
    <t>4222411262</t>
  </si>
  <si>
    <t>BAJRANG SALES</t>
  </si>
  <si>
    <t>411261</t>
  </si>
  <si>
    <t>1264</t>
  </si>
  <si>
    <t>MODERN SOLUTION</t>
  </si>
  <si>
    <t>411273</t>
  </si>
  <si>
    <t>24/6/2024</t>
  </si>
  <si>
    <t>11245</t>
  </si>
  <si>
    <t>11250</t>
  </si>
  <si>
    <t>25/6/2024</t>
  </si>
  <si>
    <t>11272/297</t>
  </si>
  <si>
    <t>27/6/2024</t>
  </si>
  <si>
    <t>11311</t>
  </si>
  <si>
    <t>11358/365</t>
  </si>
  <si>
    <t>30/6/2024</t>
  </si>
  <si>
    <t>33</t>
  </si>
  <si>
    <t>GOPINATHPUR PAGA</t>
  </si>
  <si>
    <t>DURGA MADHAB STEEL</t>
  </si>
  <si>
    <t>11222</t>
  </si>
  <si>
    <t>11249</t>
  </si>
  <si>
    <t>411246,11248</t>
  </si>
  <si>
    <t>11287</t>
  </si>
  <si>
    <t>1271</t>
  </si>
  <si>
    <t>11276</t>
  </si>
  <si>
    <t>11283</t>
  </si>
  <si>
    <t>11285</t>
  </si>
  <si>
    <t>11277</t>
  </si>
  <si>
    <t>BUDHI MANGALA HW STORE</t>
  </si>
  <si>
    <t>11279</t>
  </si>
  <si>
    <t xml:space="preserve">BANAPUR </t>
  </si>
  <si>
    <t>29/6/2024</t>
  </si>
  <si>
    <t>51135</t>
  </si>
  <si>
    <t>299</t>
  </si>
  <si>
    <t>1268</t>
  </si>
  <si>
    <t>11270</t>
  </si>
  <si>
    <t>11302/300/301/298</t>
  </si>
  <si>
    <t>11238/230/267/310</t>
  </si>
  <si>
    <t>11232</t>
  </si>
  <si>
    <t>11235/236/266</t>
  </si>
  <si>
    <t>EPARI HARDWARE AND SANITARY</t>
  </si>
  <si>
    <t>11304</t>
  </si>
  <si>
    <t>11239</t>
  </si>
  <si>
    <t>1134/11278/275</t>
  </si>
  <si>
    <t>4222411284</t>
  </si>
  <si>
    <t>BANKA HARDWARE STORE</t>
  </si>
  <si>
    <t>4222411263</t>
  </si>
  <si>
    <t>11305</t>
  </si>
  <si>
    <t>4222411226</t>
  </si>
  <si>
    <t>NATIONAL ALUMINIUM CO</t>
  </si>
  <si>
    <t>11265</t>
  </si>
  <si>
    <t>4222411315</t>
  </si>
  <si>
    <t>4222411331</t>
  </si>
  <si>
    <t>4222411326</t>
  </si>
  <si>
    <t xml:space="preserve">VIVEK VENTURES </t>
  </si>
  <si>
    <t>4222411307</t>
  </si>
  <si>
    <t>11314/313/312</t>
  </si>
  <si>
    <t>11282/281/280</t>
  </si>
  <si>
    <t>ADASPUR</t>
  </si>
  <si>
    <t>MAA LAXMI ENTERPRISES</t>
  </si>
  <si>
    <t>28/6/2024</t>
  </si>
  <si>
    <t>11288</t>
  </si>
  <si>
    <t>11316/317/318/ 319/320/321</t>
  </si>
  <si>
    <t>11322/306</t>
  </si>
  <si>
    <t>JINDAL FERROWS LTD</t>
  </si>
  <si>
    <t>11328/327</t>
  </si>
  <si>
    <t>NAMAH SIBAYA HARDWARE AND PAINTS</t>
  </si>
  <si>
    <t>325/324/323</t>
  </si>
  <si>
    <t>SHREYA PAINTS</t>
  </si>
  <si>
    <t>11329</t>
  </si>
  <si>
    <t>RAJKANIKA</t>
  </si>
  <si>
    <t>AMP PAINTS</t>
  </si>
  <si>
    <t>11303</t>
  </si>
  <si>
    <t xml:space="preserve">PARALAKHEMUNDI </t>
  </si>
  <si>
    <t>KASINATH RAJU HARDWARE</t>
  </si>
  <si>
    <t>4222411286</t>
  </si>
  <si>
    <t>BHAWANI SHANKAR HARDWARE</t>
  </si>
  <si>
    <t>11334</t>
  </si>
  <si>
    <t>11333</t>
  </si>
  <si>
    <t>PAINTS HOUSE JEYPORE</t>
  </si>
  <si>
    <t>11332</t>
  </si>
  <si>
    <t>11335</t>
  </si>
  <si>
    <t>26/6/2024</t>
  </si>
  <si>
    <t>11308</t>
  </si>
  <si>
    <t>11260/259/253/255</t>
  </si>
  <si>
    <t>11247</t>
  </si>
  <si>
    <t>11337</t>
  </si>
  <si>
    <t>11330</t>
  </si>
  <si>
    <t>4222411343</t>
  </si>
  <si>
    <t>11336</t>
  </si>
  <si>
    <t>JATNI</t>
  </si>
  <si>
    <t>MANGALA ENTERPRISERS</t>
  </si>
  <si>
    <t>344/348/349</t>
  </si>
  <si>
    <t>11342</t>
  </si>
  <si>
    <t>TARINI TRADERS BBSR</t>
  </si>
  <si>
    <t>422211353</t>
  </si>
  <si>
    <t>JAJPUR ROAD</t>
  </si>
  <si>
    <t>4222411351</t>
  </si>
  <si>
    <t>11338</t>
  </si>
  <si>
    <t>11346</t>
  </si>
  <si>
    <t>4222411359</t>
  </si>
  <si>
    <t>11361</t>
  </si>
  <si>
    <t>355/354</t>
  </si>
  <si>
    <t>4222411339/340</t>
  </si>
  <si>
    <t>11370</t>
  </si>
  <si>
    <t>11367/368</t>
  </si>
  <si>
    <t>411366</t>
  </si>
  <si>
    <t>11380</t>
  </si>
  <si>
    <t>11389</t>
  </si>
  <si>
    <t>1136</t>
  </si>
  <si>
    <t>411395,396</t>
  </si>
  <si>
    <t>MAA TARINI TRADERS</t>
  </si>
  <si>
    <t>11385</t>
  </si>
  <si>
    <t>KANTABANJI</t>
  </si>
  <si>
    <t>AMAN COLOUR HOUSE</t>
  </si>
  <si>
    <t>411391</t>
  </si>
  <si>
    <t>GADRE MARINE EXPORT PVT LTD</t>
  </si>
  <si>
    <t>11392</t>
  </si>
  <si>
    <t>11386</t>
  </si>
  <si>
    <t>411393</t>
  </si>
  <si>
    <t>KADUAPADA (JAGATSINGHPUR)</t>
  </si>
  <si>
    <t>11377/357/372/ 373/374/375/376</t>
  </si>
  <si>
    <t>11371/369</t>
  </si>
  <si>
    <t>11388/398</t>
  </si>
  <si>
    <t>11360/347/345</t>
  </si>
  <si>
    <t>11410</t>
  </si>
  <si>
    <t>PADHI HARDWAREE</t>
  </si>
  <si>
    <t>11394</t>
  </si>
  <si>
    <t>PARASURAM STORE</t>
  </si>
  <si>
    <t>1409</t>
  </si>
  <si>
    <t>11381/382</t>
  </si>
  <si>
    <t>11387/384</t>
  </si>
  <si>
    <t>4222411406</t>
  </si>
  <si>
    <t>11401</t>
  </si>
  <si>
    <t>4222411413</t>
  </si>
  <si>
    <t>405</t>
  </si>
  <si>
    <t>11402</t>
  </si>
  <si>
    <t>11397</t>
  </si>
  <si>
    <t>411399/400</t>
  </si>
  <si>
    <t>411403</t>
  </si>
  <si>
    <t>4222411411</t>
  </si>
  <si>
    <t>RATNAKAR DAS HARDWARE STORE</t>
  </si>
  <si>
    <t>411412</t>
  </si>
  <si>
    <t>1404</t>
  </si>
  <si>
    <t>11428</t>
  </si>
  <si>
    <t>10168</t>
  </si>
  <si>
    <t>11460</t>
  </si>
  <si>
    <t>11425</t>
  </si>
  <si>
    <t>1462</t>
  </si>
  <si>
    <t>4222411455</t>
  </si>
  <si>
    <t>MITAL PAINTS</t>
  </si>
  <si>
    <t>411459</t>
  </si>
  <si>
    <t>1500/499</t>
  </si>
  <si>
    <t>JA/57</t>
  </si>
  <si>
    <t>11081 (RETURN LR)</t>
  </si>
  <si>
    <t>(RUPEES TEN LAKH SEVENTEEN THOUSAND FORTY SIX ONLY)</t>
  </si>
  <si>
    <t>BRC/42650</t>
  </si>
  <si>
    <t>BRC/43001</t>
  </si>
  <si>
    <t>BRC/43002</t>
  </si>
  <si>
    <t>BRC/43003</t>
  </si>
  <si>
    <t>BRC/43004</t>
  </si>
  <si>
    <t>BRC/43005</t>
  </si>
  <si>
    <t>BRC/43006</t>
  </si>
  <si>
    <t>BRC/43007</t>
  </si>
  <si>
    <t>BRC/43008</t>
  </si>
  <si>
    <t>BRC/43010</t>
  </si>
  <si>
    <t>BRC/43011</t>
  </si>
  <si>
    <t>BRC/43012</t>
  </si>
  <si>
    <t>BRC/43013</t>
  </si>
  <si>
    <t>BRC/43014</t>
  </si>
  <si>
    <t>BRC/43015</t>
  </si>
  <si>
    <t>BRC/43016</t>
  </si>
  <si>
    <t>BRC/43017</t>
  </si>
  <si>
    <t>BRC/43018</t>
  </si>
  <si>
    <t>BRC/43019</t>
  </si>
  <si>
    <t>BRC/43020</t>
  </si>
  <si>
    <t>BRC/43021</t>
  </si>
  <si>
    <t>BRC/43022</t>
  </si>
  <si>
    <t>BRC/43023</t>
  </si>
  <si>
    <t>BRC/43024</t>
  </si>
  <si>
    <t>BRC/43025</t>
  </si>
  <si>
    <t>BRC/43026</t>
  </si>
  <si>
    <t>BRC/43027</t>
  </si>
  <si>
    <t>BRC/43028</t>
  </si>
  <si>
    <t>BRC/43029</t>
  </si>
  <si>
    <t>BRC/43030</t>
  </si>
  <si>
    <t>BRC/43031</t>
  </si>
  <si>
    <t>BRC/43032</t>
  </si>
  <si>
    <t>BRC/43033</t>
  </si>
  <si>
    <t>BRC/43034</t>
  </si>
  <si>
    <t>BRC/43035</t>
  </si>
  <si>
    <t>BRC/43036</t>
  </si>
  <si>
    <t>BRC/43038</t>
  </si>
  <si>
    <t>BRC/43040</t>
  </si>
  <si>
    <t>BRC/43041</t>
  </si>
  <si>
    <t>BRC/43042</t>
  </si>
  <si>
    <t>BRC/43043</t>
  </si>
  <si>
    <t>BRC/43044</t>
  </si>
  <si>
    <t>BRC/43045</t>
  </si>
  <si>
    <t>BRC/43046</t>
  </si>
  <si>
    <t>BRC/43047</t>
  </si>
  <si>
    <t>BRC/43048</t>
  </si>
  <si>
    <t>BRC/43049</t>
  </si>
  <si>
    <t>BRC/43050</t>
  </si>
  <si>
    <t>BRC/43051</t>
  </si>
  <si>
    <t>BRC/43052</t>
  </si>
  <si>
    <t>BRC/43054</t>
  </si>
  <si>
    <t>BRC/43055</t>
  </si>
  <si>
    <t>BRC/43056</t>
  </si>
  <si>
    <t>BRC/43057</t>
  </si>
  <si>
    <t>BRC/43058</t>
  </si>
  <si>
    <t>BRC/43059</t>
  </si>
  <si>
    <t>BRC/43060</t>
  </si>
  <si>
    <t>BRC/43061</t>
  </si>
  <si>
    <t>BRC/43062</t>
  </si>
  <si>
    <t>BRC/43063</t>
  </si>
  <si>
    <t>BRC/43064</t>
  </si>
  <si>
    <t>BRC/43065</t>
  </si>
  <si>
    <t>BRC/43066</t>
  </si>
  <si>
    <t>BRC/43067</t>
  </si>
  <si>
    <t>BRC/43068</t>
  </si>
  <si>
    <t>BRC/43069</t>
  </si>
  <si>
    <t>BRC/43070</t>
  </si>
  <si>
    <t>BRC/43071</t>
  </si>
  <si>
    <t>BRC/43072</t>
  </si>
  <si>
    <t>BRC/43073</t>
  </si>
  <si>
    <t>BRC/43074</t>
  </si>
  <si>
    <t>BRC/43075</t>
  </si>
  <si>
    <t>BRC/43076</t>
  </si>
  <si>
    <t>BRC/43077</t>
  </si>
  <si>
    <t>BRC/43078</t>
  </si>
  <si>
    <t>BRC/43079</t>
  </si>
  <si>
    <t>BRC/43080</t>
  </si>
  <si>
    <t>BRC/43081</t>
  </si>
  <si>
    <t>BRC/43082</t>
  </si>
  <si>
    <t>BRC/43083</t>
  </si>
  <si>
    <t>BRC/43084</t>
  </si>
  <si>
    <t>BRC/43085</t>
  </si>
  <si>
    <t>BRC/43086</t>
  </si>
  <si>
    <t>BRC/43087</t>
  </si>
  <si>
    <t>BRC/43088</t>
  </si>
  <si>
    <t>BRC/43089</t>
  </si>
  <si>
    <t>BRC/43090</t>
  </si>
  <si>
    <t>BRC/43091</t>
  </si>
  <si>
    <t>BRC/43092</t>
  </si>
  <si>
    <t>BRC/43093</t>
  </si>
  <si>
    <t>BRC/43094</t>
  </si>
  <si>
    <t>BRC/43095</t>
  </si>
  <si>
    <t>BRC/43096</t>
  </si>
  <si>
    <t>BRC/43097</t>
  </si>
  <si>
    <t>BRC/43099</t>
  </si>
  <si>
    <t>BRC/43100</t>
  </si>
  <si>
    <t>BRC/43101</t>
  </si>
  <si>
    <t>BRC/43102</t>
  </si>
  <si>
    <t>BRC/43103</t>
  </si>
  <si>
    <t>BRC/43105</t>
  </si>
  <si>
    <t>BRC/43106</t>
  </si>
  <si>
    <t>BRC/43107</t>
  </si>
  <si>
    <t>BRC/43108</t>
  </si>
  <si>
    <t>BRC/43109</t>
  </si>
  <si>
    <t>BRC/43110</t>
  </si>
  <si>
    <t>BRC/43111</t>
  </si>
  <si>
    <t>BRC/43112</t>
  </si>
  <si>
    <t>BRC/43113</t>
  </si>
  <si>
    <t>BRC/43114</t>
  </si>
  <si>
    <t>BRC/43115</t>
  </si>
  <si>
    <t>BRC/43116</t>
  </si>
  <si>
    <t>BRC/43117</t>
  </si>
  <si>
    <t>BRC/43118</t>
  </si>
  <si>
    <t>BRC/43119</t>
  </si>
  <si>
    <t>BRC/43120</t>
  </si>
  <si>
    <t>BRC/43121</t>
  </si>
  <si>
    <t>BRC/43122</t>
  </si>
  <si>
    <t>BRC/43123</t>
  </si>
  <si>
    <t>BRC/43124</t>
  </si>
  <si>
    <t>BRC/43125</t>
  </si>
  <si>
    <t>BRC/43126</t>
  </si>
  <si>
    <t>BRC/43127</t>
  </si>
  <si>
    <t>BRC/43128</t>
  </si>
  <si>
    <t>BRC/43129</t>
  </si>
  <si>
    <t>BRC/43130</t>
  </si>
  <si>
    <t>BRC/43131</t>
  </si>
  <si>
    <t>BRC/43132</t>
  </si>
  <si>
    <t>BRC/43133</t>
  </si>
  <si>
    <t>BRC/43134</t>
  </si>
  <si>
    <t>BRC/43135</t>
  </si>
  <si>
    <t>BRC/43136</t>
  </si>
  <si>
    <t>BRC/43137</t>
  </si>
  <si>
    <t>BRC/43138</t>
  </si>
  <si>
    <t>BRC/43139</t>
  </si>
  <si>
    <t>BRC/43140</t>
  </si>
  <si>
    <t>BRC/43141</t>
  </si>
  <si>
    <t>BRC/43142</t>
  </si>
  <si>
    <t>BRC/43143</t>
  </si>
  <si>
    <t>BRC/43144</t>
  </si>
  <si>
    <t>BRC/43145</t>
  </si>
  <si>
    <t>BRC/43146</t>
  </si>
  <si>
    <t>BRC/43147</t>
  </si>
  <si>
    <t>BRC/43148</t>
  </si>
  <si>
    <t>BRC/43149</t>
  </si>
  <si>
    <t>BRC/43150</t>
  </si>
  <si>
    <t>BRC/43151</t>
  </si>
  <si>
    <t>BRC/43152</t>
  </si>
  <si>
    <t>BRC/43153</t>
  </si>
  <si>
    <t>BRC/43154</t>
  </si>
  <si>
    <t>BRC/43156</t>
  </si>
  <si>
    <t>BRC/43157</t>
  </si>
  <si>
    <t>BRC/43158</t>
  </si>
  <si>
    <t>BRC/43159</t>
  </si>
  <si>
    <t>BRC/43160</t>
  </si>
  <si>
    <t>BRC/43161</t>
  </si>
  <si>
    <t>BRC/43162</t>
  </si>
  <si>
    <t>BRC/43163</t>
  </si>
  <si>
    <t>BRC/43164</t>
  </si>
  <si>
    <t>BRC/43165</t>
  </si>
  <si>
    <t>BRC/43166</t>
  </si>
  <si>
    <t>BRC/43167</t>
  </si>
  <si>
    <t>BRC/43168</t>
  </si>
  <si>
    <t>BRC/43169</t>
  </si>
  <si>
    <t>BRC/43170</t>
  </si>
  <si>
    <t>BRC/43171</t>
  </si>
  <si>
    <t>BRC/43172</t>
  </si>
  <si>
    <t>BRC/43173</t>
  </si>
  <si>
    <t>BRC/43174</t>
  </si>
  <si>
    <t>BRC/43175</t>
  </si>
  <si>
    <t>BRC/43177</t>
  </si>
  <si>
    <t>BRC/43178</t>
  </si>
  <si>
    <t>BRC/43179</t>
  </si>
  <si>
    <t>BRC/43180</t>
  </si>
  <si>
    <t>BRC/43181</t>
  </si>
  <si>
    <t>BRC/43182</t>
  </si>
  <si>
    <t>BRC/43183</t>
  </si>
  <si>
    <t>BRC/43184</t>
  </si>
  <si>
    <t>BRC/43185</t>
  </si>
  <si>
    <t>BRC/43186</t>
  </si>
  <si>
    <t>BRC/43187</t>
  </si>
  <si>
    <t>BRC/43188</t>
  </si>
  <si>
    <t>BRC/43189</t>
  </si>
  <si>
    <t>BRC/43190</t>
  </si>
  <si>
    <t>BRC/43191</t>
  </si>
  <si>
    <t>BRC/43192</t>
  </si>
  <si>
    <t>BRC/43193</t>
  </si>
  <si>
    <t>BRC/43194</t>
  </si>
  <si>
    <t>BRC/43195</t>
  </si>
  <si>
    <t>BRC/43196</t>
  </si>
  <si>
    <t>BRC/43197</t>
  </si>
  <si>
    <t>BRC/43198</t>
  </si>
  <si>
    <t>BRC/43199</t>
  </si>
  <si>
    <t>BRC/43200</t>
  </si>
  <si>
    <t>BRC/43201</t>
  </si>
  <si>
    <t>BRC/43202</t>
  </si>
  <si>
    <t>BRC/43203</t>
  </si>
  <si>
    <t>BRC/43204</t>
  </si>
  <si>
    <t>BRC/43205</t>
  </si>
  <si>
    <t>BRC/43206</t>
  </si>
  <si>
    <t>BRC/43207</t>
  </si>
  <si>
    <t>BRC/43208</t>
  </si>
  <si>
    <t>BRC/43209</t>
  </si>
  <si>
    <t>BRC/43210</t>
  </si>
  <si>
    <t>BRC/43211</t>
  </si>
  <si>
    <t>BRC/43212</t>
  </si>
  <si>
    <t>BRC/43213</t>
  </si>
  <si>
    <t>BRC/43214</t>
  </si>
  <si>
    <t>BRC/43215</t>
  </si>
  <si>
    <t>BRC/43216</t>
  </si>
  <si>
    <t>BRC/43217</t>
  </si>
  <si>
    <t>BRC/43218</t>
  </si>
  <si>
    <t>BRC/43219</t>
  </si>
  <si>
    <t>BRC/43220</t>
  </si>
  <si>
    <t>BRC/43221</t>
  </si>
  <si>
    <t>BRC/43222</t>
  </si>
  <si>
    <t>BRC/43223</t>
  </si>
  <si>
    <t>BRC/43224</t>
  </si>
  <si>
    <t>BRC/43225</t>
  </si>
  <si>
    <t>BRC/43226</t>
  </si>
  <si>
    <t>BRC/43227</t>
  </si>
  <si>
    <t>BRC/43228</t>
  </si>
  <si>
    <t>BRC/43229</t>
  </si>
  <si>
    <t>BRC/43231</t>
  </si>
  <si>
    <t>BRC/43232</t>
  </si>
  <si>
    <t>BRC/43233</t>
  </si>
  <si>
    <t>BRC/43234</t>
  </si>
  <si>
    <t>BRC/43235</t>
  </si>
  <si>
    <t>BRC/43236</t>
  </si>
  <si>
    <t>BRC/43237</t>
  </si>
  <si>
    <t>BRC/43238</t>
  </si>
  <si>
    <t>BRC/43240</t>
  </si>
  <si>
    <t>BRC/43241</t>
  </si>
  <si>
    <t>BRC/43242</t>
  </si>
  <si>
    <t>BRC/43243</t>
  </si>
  <si>
    <t>BRC/43244</t>
  </si>
  <si>
    <t>BRC/43245</t>
  </si>
  <si>
    <t>BRC/43246</t>
  </si>
  <si>
    <t>BRC/43247</t>
  </si>
  <si>
    <t>BRC/43248</t>
  </si>
  <si>
    <t>BRC/43249</t>
  </si>
  <si>
    <t>BRC/43250</t>
  </si>
  <si>
    <t>BRC/43641</t>
  </si>
  <si>
    <t>BRC/43647</t>
  </si>
  <si>
    <t>BRC/44537</t>
  </si>
  <si>
    <t>BRC/100344</t>
  </si>
  <si>
    <t>BRC/100346</t>
  </si>
  <si>
    <t>BRC/100352</t>
  </si>
  <si>
    <t>BRC/100388</t>
  </si>
  <si>
    <t>BRC/100389</t>
  </si>
  <si>
    <t>BRC/100390</t>
  </si>
  <si>
    <t>BRC/100391</t>
  </si>
  <si>
    <t>BRC/100392</t>
  </si>
  <si>
    <t>BRC/100393</t>
  </si>
  <si>
    <t>BRC/100394</t>
  </si>
  <si>
    <t>BRC/100395</t>
  </si>
  <si>
    <t>BRC/100396</t>
  </si>
  <si>
    <t>BRC/100397</t>
  </si>
  <si>
    <t>BRC/100399</t>
  </si>
  <si>
    <t>BRC/100412</t>
  </si>
  <si>
    <t>BRC/100415</t>
  </si>
  <si>
    <t>BRC/100416</t>
  </si>
  <si>
    <t>BRC/100417</t>
  </si>
  <si>
    <t>BRC/100418</t>
  </si>
  <si>
    <t>BRC/100419</t>
  </si>
  <si>
    <t>BRC/100420</t>
  </si>
  <si>
    <t>BRC/100435</t>
  </si>
  <si>
    <t>BRC/100436</t>
  </si>
  <si>
    <t>BRC/100437</t>
  </si>
  <si>
    <t>BRC/100443</t>
  </si>
  <si>
    <t>BRC/100444</t>
  </si>
  <si>
    <t>BRC/100458</t>
  </si>
  <si>
    <t>BRC/100459</t>
  </si>
  <si>
    <t>BRC/100460</t>
  </si>
  <si>
    <t>BRC/100461</t>
  </si>
  <si>
    <t>BRC/100463</t>
  </si>
  <si>
    <t>BRC/100465</t>
  </si>
  <si>
    <t>BRC/100467</t>
  </si>
  <si>
    <t>BRC/100470</t>
  </si>
  <si>
    <t>BRC/100471</t>
  </si>
  <si>
    <t>BRC/100472</t>
  </si>
  <si>
    <t>BRC/100473</t>
  </si>
  <si>
    <t>BRC/100474</t>
  </si>
  <si>
    <t>BRC/100475</t>
  </si>
  <si>
    <t>BRC/100476</t>
  </si>
  <si>
    <t>BRC/100477</t>
  </si>
  <si>
    <t>BRC/100478</t>
  </si>
  <si>
    <t>BRC/100479</t>
  </si>
  <si>
    <t>BRC/100480</t>
  </si>
  <si>
    <t>BRC/100512</t>
  </si>
  <si>
    <t>BRC/100513</t>
  </si>
  <si>
    <t>BRC/100514</t>
  </si>
  <si>
    <t>BRC/100515</t>
  </si>
  <si>
    <t>BRC/100519</t>
  </si>
  <si>
    <t>BRC/100520</t>
  </si>
  <si>
    <t>BRC/100521</t>
  </si>
  <si>
    <t>BRC/100522</t>
  </si>
  <si>
    <t>BRC/100523</t>
  </si>
  <si>
    <t>BRC/100524</t>
  </si>
  <si>
    <t>BRC/100525</t>
  </si>
  <si>
    <t>BRC/100528</t>
  </si>
  <si>
    <t>BRC/100580</t>
  </si>
  <si>
    <t>BRC/100581</t>
  </si>
  <si>
    <t>BRC/100582</t>
  </si>
  <si>
    <t>BRC/100583</t>
  </si>
  <si>
    <t>BRC/100584</t>
  </si>
  <si>
    <t>BRC/100585</t>
  </si>
  <si>
    <t>BRC/100586</t>
  </si>
  <si>
    <t>BRC/100587</t>
  </si>
  <si>
    <t>BRC/100588</t>
  </si>
  <si>
    <t>BRC/100589</t>
  </si>
  <si>
    <t>BRC/100659</t>
  </si>
  <si>
    <t>BRC/100660</t>
  </si>
  <si>
    <t>BRC/100661</t>
  </si>
  <si>
    <t>BRC/100662</t>
  </si>
  <si>
    <t>BRC/100663</t>
  </si>
  <si>
    <t>BRC/100664</t>
  </si>
  <si>
    <t>BRC/100665</t>
  </si>
  <si>
    <t>BRC/100686</t>
  </si>
  <si>
    <t>BRC/100711</t>
  </si>
  <si>
    <t>BRC/100712</t>
  </si>
  <si>
    <t>BRC/100715</t>
  </si>
  <si>
    <t>BRC/100716</t>
  </si>
  <si>
    <t>BRC/100717</t>
  </si>
  <si>
    <t>BRC/100718</t>
  </si>
  <si>
    <t>BRC/100719</t>
  </si>
  <si>
    <t>BRC/100720</t>
  </si>
  <si>
    <t>BRC/100759</t>
  </si>
  <si>
    <t>BRC/100760</t>
  </si>
  <si>
    <t>BRC/100761</t>
  </si>
  <si>
    <t>BRC/100762</t>
  </si>
  <si>
    <t>BRC/100763</t>
  </si>
  <si>
    <t>BRC/100764</t>
  </si>
  <si>
    <t>BRC/100765</t>
  </si>
  <si>
    <t>BRC/100766</t>
  </si>
  <si>
    <t>BRC/100767</t>
  </si>
  <si>
    <t>BRC/100768</t>
  </si>
  <si>
    <t>BRC/100773</t>
  </si>
  <si>
    <t>BRC/100774</t>
  </si>
  <si>
    <t>BRC/100836</t>
  </si>
  <si>
    <t>BRC/100837</t>
  </si>
  <si>
    <t>BRC/100838</t>
  </si>
  <si>
    <t>BRC/100839</t>
  </si>
  <si>
    <t>BRC/100840</t>
  </si>
  <si>
    <t>BRC/100901</t>
  </si>
  <si>
    <t>4222410873/ 957</t>
  </si>
  <si>
    <t>10962/964/ 965/966</t>
  </si>
  <si>
    <t>10898/918/ 919/896</t>
  </si>
  <si>
    <t>10885/889/ 892/891</t>
  </si>
  <si>
    <t xml:space="preserve">JENA ENTERPRISES </t>
  </si>
  <si>
    <t>LAXMI ENTERPRISES</t>
  </si>
  <si>
    <t>JENA ENTERPRISES</t>
  </si>
  <si>
    <t xml:space="preserve">Bill Date: 30/06/2024
Bill No : 12249
Total Amount: 1017046.00
</t>
  </si>
  <si>
    <t>4222411115/ 116/114</t>
  </si>
  <si>
    <t>BRC/100466</t>
  </si>
  <si>
    <t>BRC/ 43617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</si>
</sst>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wrapText="1"/>
    </xf>
    <xf numFmtId="0" fontId="2" fillId="0" borderId="8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28574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38674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7"/>
  <sheetViews>
    <sheetView tabSelected="1" topLeftCell="A237" workbookViewId="0">
      <selection activeCell="N242" sqref="N242"/>
    </sheetView>
  </sheetViews>
  <sheetFormatPr defaultRowHeight="15"/>
  <cols>
    <col min="1" max="1" width="5" style="2" customWidth="1"/>
    <col min="2" max="2" width="10" style="2" customWidth="1"/>
    <col min="3" max="3" width="11.7109375" style="2" customWidth="1"/>
    <col min="4" max="4" width="17.28515625" style="2" customWidth="1"/>
    <col min="5" max="5" width="6.5703125" style="2" customWidth="1"/>
    <col min="6" max="6" width="18.5703125" style="2" customWidth="1"/>
    <col min="7" max="7" width="6.85546875" style="2" customWidth="1"/>
    <col min="8" max="8" width="10.5703125" style="2" bestFit="1" customWidth="1"/>
    <col min="9" max="9" width="6.28515625" style="2" customWidth="1"/>
    <col min="10" max="10" width="7.85546875" style="2" customWidth="1"/>
    <col min="11" max="11" width="10.5703125" style="17" bestFit="1" customWidth="1"/>
    <col min="12" max="12" width="25.5703125" style="37" customWidth="1"/>
    <col min="13" max="13" width="11.28515625" style="2" customWidth="1"/>
    <col min="14" max="14" width="10.5703125" style="2" bestFit="1" customWidth="1"/>
    <col min="15" max="16384" width="9.140625" style="2"/>
  </cols>
  <sheetData>
    <row r="1" spans="1:14" ht="90" customHeight="1" thickBot="1">
      <c r="A1" s="43"/>
      <c r="B1" s="44"/>
      <c r="C1" s="44"/>
      <c r="D1" s="44"/>
      <c r="E1" s="44"/>
      <c r="F1" s="44"/>
      <c r="G1" s="45"/>
      <c r="H1" s="48" t="s">
        <v>122</v>
      </c>
      <c r="I1" s="49"/>
      <c r="J1" s="49"/>
      <c r="K1" s="49"/>
      <c r="L1" s="50"/>
    </row>
    <row r="2" spans="1:14" ht="85.5" customHeight="1" thickBot="1">
      <c r="A2" s="46" t="s">
        <v>121</v>
      </c>
      <c r="B2" s="47"/>
      <c r="C2" s="47"/>
      <c r="D2" s="47"/>
      <c r="E2" s="47"/>
      <c r="F2" s="47"/>
      <c r="G2" s="47"/>
      <c r="H2" s="48" t="s">
        <v>967</v>
      </c>
      <c r="I2" s="49"/>
      <c r="J2" s="49"/>
      <c r="K2" s="49"/>
      <c r="L2" s="50"/>
      <c r="N2" s="17"/>
    </row>
    <row r="3" spans="1:14" s="1" customFormat="1" ht="30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 t="s">
        <v>10</v>
      </c>
      <c r="J3" s="11" t="s">
        <v>123</v>
      </c>
      <c r="K3" s="11" t="s">
        <v>11</v>
      </c>
      <c r="L3" s="12" t="s">
        <v>12</v>
      </c>
    </row>
    <row r="4" spans="1:14" s="1" customFormat="1">
      <c r="A4" s="18">
        <v>1</v>
      </c>
      <c r="B4" s="19" t="s">
        <v>124</v>
      </c>
      <c r="C4" s="20" t="s">
        <v>616</v>
      </c>
      <c r="D4" s="21" t="s">
        <v>125</v>
      </c>
      <c r="E4" s="21" t="s">
        <v>13</v>
      </c>
      <c r="F4" s="21" t="s">
        <v>73</v>
      </c>
      <c r="G4" s="19">
        <v>23</v>
      </c>
      <c r="H4" s="22">
        <v>305.14999999999998</v>
      </c>
      <c r="I4" s="23">
        <v>0.79999999999999993</v>
      </c>
      <c r="J4" s="23">
        <f t="shared" ref="J4:J67" si="0">H4*0.1</f>
        <v>30.515000000000001</v>
      </c>
      <c r="K4" s="23">
        <f t="shared" ref="K4:K67" si="1">H4*I4+J4</f>
        <v>274.63499999999993</v>
      </c>
      <c r="L4" s="24" t="s">
        <v>126</v>
      </c>
    </row>
    <row r="5" spans="1:14" s="1" customFormat="1" ht="30">
      <c r="A5" s="25">
        <f>A4+1</f>
        <v>2</v>
      </c>
      <c r="B5" s="26" t="s">
        <v>127</v>
      </c>
      <c r="C5" s="27" t="s">
        <v>617</v>
      </c>
      <c r="D5" s="28" t="s">
        <v>128</v>
      </c>
      <c r="E5" s="28" t="s">
        <v>13</v>
      </c>
      <c r="F5" s="28" t="s">
        <v>49</v>
      </c>
      <c r="G5" s="26">
        <v>40</v>
      </c>
      <c r="H5" s="29">
        <v>1174</v>
      </c>
      <c r="I5" s="30">
        <v>2.5</v>
      </c>
      <c r="J5" s="30">
        <f t="shared" si="0"/>
        <v>117.4</v>
      </c>
      <c r="K5" s="30">
        <f t="shared" si="1"/>
        <v>3052.4</v>
      </c>
      <c r="L5" s="31" t="s">
        <v>50</v>
      </c>
    </row>
    <row r="6" spans="1:14" s="1" customFormat="1">
      <c r="A6" s="25">
        <f t="shared" ref="A6:A69" si="2">A5+1</f>
        <v>3</v>
      </c>
      <c r="B6" s="26" t="s">
        <v>127</v>
      </c>
      <c r="C6" s="27" t="s">
        <v>618</v>
      </c>
      <c r="D6" s="28" t="s">
        <v>129</v>
      </c>
      <c r="E6" s="28" t="s">
        <v>13</v>
      </c>
      <c r="F6" s="28" t="s">
        <v>37</v>
      </c>
      <c r="G6" s="26">
        <v>1</v>
      </c>
      <c r="H6" s="29">
        <v>14.808999999999999</v>
      </c>
      <c r="I6" s="30">
        <v>2.5</v>
      </c>
      <c r="J6" s="30">
        <f t="shared" si="0"/>
        <v>1.4809000000000001</v>
      </c>
      <c r="K6" s="30">
        <f t="shared" si="1"/>
        <v>38.503399999999999</v>
      </c>
      <c r="L6" s="31" t="s">
        <v>38</v>
      </c>
    </row>
    <row r="7" spans="1:14" s="1" customFormat="1">
      <c r="A7" s="25">
        <f t="shared" si="2"/>
        <v>4</v>
      </c>
      <c r="B7" s="26" t="s">
        <v>127</v>
      </c>
      <c r="C7" s="27" t="s">
        <v>619</v>
      </c>
      <c r="D7" s="28" t="s">
        <v>130</v>
      </c>
      <c r="E7" s="28" t="s">
        <v>13</v>
      </c>
      <c r="F7" s="28" t="s">
        <v>37</v>
      </c>
      <c r="G7" s="26">
        <v>5</v>
      </c>
      <c r="H7" s="29">
        <v>113.666</v>
      </c>
      <c r="I7" s="30">
        <v>2.5</v>
      </c>
      <c r="J7" s="30">
        <f t="shared" si="0"/>
        <v>11.3666</v>
      </c>
      <c r="K7" s="30">
        <f t="shared" si="1"/>
        <v>295.53159999999997</v>
      </c>
      <c r="L7" s="31" t="s">
        <v>80</v>
      </c>
    </row>
    <row r="8" spans="1:14" s="1" customFormat="1" ht="30">
      <c r="A8" s="25">
        <f t="shared" si="2"/>
        <v>5</v>
      </c>
      <c r="B8" s="26" t="s">
        <v>127</v>
      </c>
      <c r="C8" s="27" t="s">
        <v>620</v>
      </c>
      <c r="D8" s="28" t="s">
        <v>131</v>
      </c>
      <c r="E8" s="28" t="s">
        <v>13</v>
      </c>
      <c r="F8" s="28" t="s">
        <v>37</v>
      </c>
      <c r="G8" s="26">
        <v>18</v>
      </c>
      <c r="H8" s="29">
        <v>197.078</v>
      </c>
      <c r="I8" s="30">
        <v>2.5</v>
      </c>
      <c r="J8" s="30">
        <f t="shared" si="0"/>
        <v>19.707800000000002</v>
      </c>
      <c r="K8" s="30">
        <f t="shared" si="1"/>
        <v>512.40279999999996</v>
      </c>
      <c r="L8" s="31" t="s">
        <v>132</v>
      </c>
    </row>
    <row r="9" spans="1:14" s="1" customFormat="1" ht="15.95" customHeight="1">
      <c r="A9" s="25">
        <f t="shared" si="2"/>
        <v>6</v>
      </c>
      <c r="B9" s="26" t="s">
        <v>127</v>
      </c>
      <c r="C9" s="27" t="s">
        <v>621</v>
      </c>
      <c r="D9" s="28" t="s">
        <v>133</v>
      </c>
      <c r="E9" s="28" t="s">
        <v>13</v>
      </c>
      <c r="F9" s="28" t="s">
        <v>37</v>
      </c>
      <c r="G9" s="26">
        <v>11</v>
      </c>
      <c r="H9" s="29">
        <v>148.57</v>
      </c>
      <c r="I9" s="30">
        <v>2.5</v>
      </c>
      <c r="J9" s="30">
        <f t="shared" si="0"/>
        <v>14.856999999999999</v>
      </c>
      <c r="K9" s="30">
        <f t="shared" si="1"/>
        <v>386.28199999999993</v>
      </c>
      <c r="L9" s="31" t="s">
        <v>39</v>
      </c>
    </row>
    <row r="10" spans="1:14" s="1" customFormat="1" ht="15.95" customHeight="1">
      <c r="A10" s="25">
        <f t="shared" si="2"/>
        <v>7</v>
      </c>
      <c r="B10" s="26" t="s">
        <v>127</v>
      </c>
      <c r="C10" s="27" t="s">
        <v>622</v>
      </c>
      <c r="D10" s="28" t="s">
        <v>134</v>
      </c>
      <c r="E10" s="28" t="s">
        <v>13</v>
      </c>
      <c r="F10" s="28" t="s">
        <v>37</v>
      </c>
      <c r="G10" s="26">
        <v>52</v>
      </c>
      <c r="H10" s="29">
        <v>1191.04</v>
      </c>
      <c r="I10" s="30">
        <v>2.5</v>
      </c>
      <c r="J10" s="30">
        <f t="shared" si="0"/>
        <v>119.104</v>
      </c>
      <c r="K10" s="30">
        <f t="shared" si="1"/>
        <v>3096.7039999999997</v>
      </c>
      <c r="L10" s="31" t="s">
        <v>135</v>
      </c>
    </row>
    <row r="11" spans="1:14" s="1" customFormat="1" ht="15.95" customHeight="1">
      <c r="A11" s="25">
        <f t="shared" si="2"/>
        <v>8</v>
      </c>
      <c r="B11" s="26" t="s">
        <v>127</v>
      </c>
      <c r="C11" s="27" t="s">
        <v>623</v>
      </c>
      <c r="D11" s="28" t="s">
        <v>136</v>
      </c>
      <c r="E11" s="28" t="s">
        <v>13</v>
      </c>
      <c r="F11" s="28" t="s">
        <v>37</v>
      </c>
      <c r="G11" s="26">
        <v>3</v>
      </c>
      <c r="H11" s="29">
        <v>25</v>
      </c>
      <c r="I11" s="30">
        <v>2.5</v>
      </c>
      <c r="J11" s="30">
        <f t="shared" si="0"/>
        <v>2.5</v>
      </c>
      <c r="K11" s="30">
        <f t="shared" si="1"/>
        <v>65</v>
      </c>
      <c r="L11" s="31" t="s">
        <v>104</v>
      </c>
    </row>
    <row r="12" spans="1:14" s="1" customFormat="1" ht="30">
      <c r="A12" s="25">
        <f t="shared" si="2"/>
        <v>9</v>
      </c>
      <c r="B12" s="26" t="s">
        <v>127</v>
      </c>
      <c r="C12" s="27" t="s">
        <v>624</v>
      </c>
      <c r="D12" s="28" t="s">
        <v>963</v>
      </c>
      <c r="E12" s="28" t="s">
        <v>13</v>
      </c>
      <c r="F12" s="28" t="s">
        <v>66</v>
      </c>
      <c r="G12" s="26">
        <v>128</v>
      </c>
      <c r="H12" s="29">
        <v>2598.877</v>
      </c>
      <c r="I12" s="30">
        <v>2.9</v>
      </c>
      <c r="J12" s="30">
        <f t="shared" si="0"/>
        <v>259.8877</v>
      </c>
      <c r="K12" s="30">
        <f t="shared" si="1"/>
        <v>7796.6309999999994</v>
      </c>
      <c r="L12" s="31" t="s">
        <v>48</v>
      </c>
    </row>
    <row r="13" spans="1:14" s="1" customFormat="1">
      <c r="A13" s="25">
        <f t="shared" si="2"/>
        <v>10</v>
      </c>
      <c r="B13" s="26" t="s">
        <v>127</v>
      </c>
      <c r="C13" s="27" t="s">
        <v>625</v>
      </c>
      <c r="D13" s="28" t="s">
        <v>137</v>
      </c>
      <c r="E13" s="28" t="s">
        <v>13</v>
      </c>
      <c r="F13" s="28" t="s">
        <v>57</v>
      </c>
      <c r="G13" s="26">
        <v>12</v>
      </c>
      <c r="H13" s="29">
        <v>230.3</v>
      </c>
      <c r="I13" s="30">
        <v>2.4</v>
      </c>
      <c r="J13" s="30">
        <f t="shared" si="0"/>
        <v>23.03</v>
      </c>
      <c r="K13" s="30">
        <f t="shared" si="1"/>
        <v>575.75</v>
      </c>
      <c r="L13" s="31" t="s">
        <v>138</v>
      </c>
    </row>
    <row r="14" spans="1:14" s="1" customFormat="1" ht="30">
      <c r="A14" s="25">
        <f t="shared" si="2"/>
        <v>11</v>
      </c>
      <c r="B14" s="26" t="s">
        <v>127</v>
      </c>
      <c r="C14" s="27" t="s">
        <v>626</v>
      </c>
      <c r="D14" s="28" t="s">
        <v>139</v>
      </c>
      <c r="E14" s="28" t="s">
        <v>13</v>
      </c>
      <c r="F14" s="28" t="s">
        <v>83</v>
      </c>
      <c r="G14" s="26">
        <v>7</v>
      </c>
      <c r="H14" s="29">
        <v>143.33000000000001</v>
      </c>
      <c r="I14" s="30">
        <v>0.79999999999999993</v>
      </c>
      <c r="J14" s="30">
        <f t="shared" si="0"/>
        <v>14.333000000000002</v>
      </c>
      <c r="K14" s="30">
        <f t="shared" si="1"/>
        <v>128.99700000000001</v>
      </c>
      <c r="L14" s="31" t="s">
        <v>140</v>
      </c>
    </row>
    <row r="15" spans="1:14" s="1" customFormat="1" ht="30">
      <c r="A15" s="25">
        <f t="shared" si="2"/>
        <v>12</v>
      </c>
      <c r="B15" s="26" t="s">
        <v>127</v>
      </c>
      <c r="C15" s="27" t="s">
        <v>627</v>
      </c>
      <c r="D15" s="28" t="s">
        <v>141</v>
      </c>
      <c r="E15" s="28" t="s">
        <v>13</v>
      </c>
      <c r="F15" s="28" t="s">
        <v>23</v>
      </c>
      <c r="G15" s="26">
        <v>17</v>
      </c>
      <c r="H15" s="29">
        <v>356.52199999999999</v>
      </c>
      <c r="I15" s="30">
        <v>2.4</v>
      </c>
      <c r="J15" s="30">
        <f t="shared" si="0"/>
        <v>35.652200000000001</v>
      </c>
      <c r="K15" s="30">
        <f t="shared" si="1"/>
        <v>891.30499999999995</v>
      </c>
      <c r="L15" s="31" t="s">
        <v>142</v>
      </c>
    </row>
    <row r="16" spans="1:14" s="1" customFormat="1">
      <c r="A16" s="25">
        <f t="shared" si="2"/>
        <v>13</v>
      </c>
      <c r="B16" s="26" t="s">
        <v>127</v>
      </c>
      <c r="C16" s="27" t="s">
        <v>628</v>
      </c>
      <c r="D16" s="28" t="s">
        <v>143</v>
      </c>
      <c r="E16" s="28" t="s">
        <v>13</v>
      </c>
      <c r="F16" s="28" t="s">
        <v>102</v>
      </c>
      <c r="G16" s="26">
        <v>9</v>
      </c>
      <c r="H16" s="29">
        <v>16.399999999999999</v>
      </c>
      <c r="I16" s="30">
        <v>2.4</v>
      </c>
      <c r="J16" s="30">
        <f t="shared" si="0"/>
        <v>1.64</v>
      </c>
      <c r="K16" s="30">
        <f t="shared" si="1"/>
        <v>40.999999999999993</v>
      </c>
      <c r="L16" s="31" t="s">
        <v>103</v>
      </c>
    </row>
    <row r="17" spans="1:12" s="1" customFormat="1" ht="30">
      <c r="A17" s="25">
        <f t="shared" si="2"/>
        <v>14</v>
      </c>
      <c r="B17" s="26" t="s">
        <v>127</v>
      </c>
      <c r="C17" s="27" t="s">
        <v>629</v>
      </c>
      <c r="D17" s="28" t="s">
        <v>144</v>
      </c>
      <c r="E17" s="28" t="s">
        <v>13</v>
      </c>
      <c r="F17" s="28" t="s">
        <v>145</v>
      </c>
      <c r="G17" s="26">
        <v>47</v>
      </c>
      <c r="H17" s="29">
        <v>1064</v>
      </c>
      <c r="I17" s="30">
        <v>1.6</v>
      </c>
      <c r="J17" s="30">
        <f t="shared" si="0"/>
        <v>106.4</v>
      </c>
      <c r="K17" s="30">
        <f t="shared" si="1"/>
        <v>1808.8000000000002</v>
      </c>
      <c r="L17" s="31" t="s">
        <v>146</v>
      </c>
    </row>
    <row r="18" spans="1:12" s="1" customFormat="1" ht="30">
      <c r="A18" s="25">
        <f t="shared" si="2"/>
        <v>15</v>
      </c>
      <c r="B18" s="26" t="s">
        <v>127</v>
      </c>
      <c r="C18" s="27" t="s">
        <v>630</v>
      </c>
      <c r="D18" s="28" t="s">
        <v>147</v>
      </c>
      <c r="E18" s="28" t="s">
        <v>13</v>
      </c>
      <c r="F18" s="28" t="s">
        <v>148</v>
      </c>
      <c r="G18" s="26">
        <v>25</v>
      </c>
      <c r="H18" s="29">
        <v>287.5</v>
      </c>
      <c r="I18" s="30">
        <v>2.4</v>
      </c>
      <c r="J18" s="30">
        <f t="shared" si="0"/>
        <v>28.75</v>
      </c>
      <c r="K18" s="30">
        <f t="shared" si="1"/>
        <v>718.75</v>
      </c>
      <c r="L18" s="31" t="s">
        <v>149</v>
      </c>
    </row>
    <row r="19" spans="1:12" s="1" customFormat="1" ht="30">
      <c r="A19" s="25">
        <f t="shared" si="2"/>
        <v>16</v>
      </c>
      <c r="B19" s="26" t="s">
        <v>127</v>
      </c>
      <c r="C19" s="27" t="s">
        <v>631</v>
      </c>
      <c r="D19" s="28" t="s">
        <v>962</v>
      </c>
      <c r="E19" s="28" t="s">
        <v>13</v>
      </c>
      <c r="F19" s="28" t="s">
        <v>73</v>
      </c>
      <c r="G19" s="26">
        <v>32</v>
      </c>
      <c r="H19" s="29">
        <v>570.95000000000005</v>
      </c>
      <c r="I19" s="30">
        <v>0.79999999999999993</v>
      </c>
      <c r="J19" s="30">
        <f t="shared" si="0"/>
        <v>57.095000000000006</v>
      </c>
      <c r="K19" s="30">
        <f t="shared" si="1"/>
        <v>513.85500000000002</v>
      </c>
      <c r="L19" s="31" t="s">
        <v>150</v>
      </c>
    </row>
    <row r="20" spans="1:12" s="1" customFormat="1">
      <c r="A20" s="25">
        <f t="shared" si="2"/>
        <v>17</v>
      </c>
      <c r="B20" s="26" t="s">
        <v>124</v>
      </c>
      <c r="C20" s="27" t="s">
        <v>632</v>
      </c>
      <c r="D20" s="28" t="s">
        <v>151</v>
      </c>
      <c r="E20" s="28" t="s">
        <v>13</v>
      </c>
      <c r="F20" s="28" t="s">
        <v>32</v>
      </c>
      <c r="G20" s="26">
        <v>14</v>
      </c>
      <c r="H20" s="29">
        <v>153.839</v>
      </c>
      <c r="I20" s="30">
        <v>2.5</v>
      </c>
      <c r="J20" s="30">
        <f t="shared" si="0"/>
        <v>15.383900000000001</v>
      </c>
      <c r="K20" s="30">
        <f t="shared" si="1"/>
        <v>399.98139999999995</v>
      </c>
      <c r="L20" s="31" t="s">
        <v>34</v>
      </c>
    </row>
    <row r="21" spans="1:12" s="1" customFormat="1" ht="30">
      <c r="A21" s="25">
        <f t="shared" si="2"/>
        <v>18</v>
      </c>
      <c r="B21" s="26" t="s">
        <v>124</v>
      </c>
      <c r="C21" s="27" t="s">
        <v>633</v>
      </c>
      <c r="D21" s="28" t="s">
        <v>152</v>
      </c>
      <c r="E21" s="28" t="s">
        <v>13</v>
      </c>
      <c r="F21" s="28" t="s">
        <v>153</v>
      </c>
      <c r="G21" s="26">
        <v>7</v>
      </c>
      <c r="H21" s="29">
        <v>107.236</v>
      </c>
      <c r="I21" s="30">
        <v>2.6</v>
      </c>
      <c r="J21" s="30">
        <f t="shared" si="0"/>
        <v>10.723600000000001</v>
      </c>
      <c r="K21" s="30">
        <f t="shared" si="1"/>
        <v>289.53719999999998</v>
      </c>
      <c r="L21" s="31" t="s">
        <v>154</v>
      </c>
    </row>
    <row r="22" spans="1:12" s="1" customFormat="1" ht="15.95" customHeight="1">
      <c r="A22" s="25">
        <f t="shared" si="2"/>
        <v>19</v>
      </c>
      <c r="B22" s="26" t="s">
        <v>124</v>
      </c>
      <c r="C22" s="27" t="s">
        <v>634</v>
      </c>
      <c r="D22" s="28" t="s">
        <v>155</v>
      </c>
      <c r="E22" s="28" t="s">
        <v>13</v>
      </c>
      <c r="F22" s="28" t="s">
        <v>156</v>
      </c>
      <c r="G22" s="26">
        <v>29</v>
      </c>
      <c r="H22" s="29">
        <v>314.89</v>
      </c>
      <c r="I22" s="30">
        <v>2.5</v>
      </c>
      <c r="J22" s="30">
        <f t="shared" si="0"/>
        <v>31.489000000000001</v>
      </c>
      <c r="K22" s="30">
        <f t="shared" si="1"/>
        <v>818.71399999999994</v>
      </c>
      <c r="L22" s="31" t="s">
        <v>964</v>
      </c>
    </row>
    <row r="23" spans="1:12" s="1" customFormat="1" ht="15.95" customHeight="1">
      <c r="A23" s="25">
        <f t="shared" si="2"/>
        <v>20</v>
      </c>
      <c r="B23" s="26" t="s">
        <v>124</v>
      </c>
      <c r="C23" s="27" t="s">
        <v>635</v>
      </c>
      <c r="D23" s="28" t="s">
        <v>157</v>
      </c>
      <c r="E23" s="28" t="s">
        <v>13</v>
      </c>
      <c r="F23" s="28" t="s">
        <v>18</v>
      </c>
      <c r="G23" s="26">
        <v>11</v>
      </c>
      <c r="H23" s="29">
        <v>228.60300000000001</v>
      </c>
      <c r="I23" s="30">
        <v>2.5</v>
      </c>
      <c r="J23" s="30">
        <f t="shared" si="0"/>
        <v>22.860300000000002</v>
      </c>
      <c r="K23" s="30">
        <f t="shared" si="1"/>
        <v>594.3678000000001</v>
      </c>
      <c r="L23" s="31" t="s">
        <v>19</v>
      </c>
    </row>
    <row r="24" spans="1:12" s="1" customFormat="1" ht="30">
      <c r="A24" s="25">
        <f t="shared" si="2"/>
        <v>21</v>
      </c>
      <c r="B24" s="26" t="s">
        <v>124</v>
      </c>
      <c r="C24" s="27" t="s">
        <v>636</v>
      </c>
      <c r="D24" s="28" t="s">
        <v>961</v>
      </c>
      <c r="E24" s="28" t="s">
        <v>13</v>
      </c>
      <c r="F24" s="28" t="s">
        <v>158</v>
      </c>
      <c r="G24" s="26">
        <v>72</v>
      </c>
      <c r="H24" s="29">
        <v>1198.855</v>
      </c>
      <c r="I24" s="30">
        <v>0.8</v>
      </c>
      <c r="J24" s="30">
        <f t="shared" si="0"/>
        <v>119.88550000000001</v>
      </c>
      <c r="K24" s="30">
        <f t="shared" si="1"/>
        <v>1078.9695000000002</v>
      </c>
      <c r="L24" s="31" t="s">
        <v>159</v>
      </c>
    </row>
    <row r="25" spans="1:12" s="1" customFormat="1" ht="15.95" customHeight="1">
      <c r="A25" s="25">
        <f t="shared" si="2"/>
        <v>22</v>
      </c>
      <c r="B25" s="26" t="s">
        <v>124</v>
      </c>
      <c r="C25" s="27" t="s">
        <v>637</v>
      </c>
      <c r="D25" s="28" t="s">
        <v>160</v>
      </c>
      <c r="E25" s="28" t="s">
        <v>13</v>
      </c>
      <c r="F25" s="28" t="s">
        <v>71</v>
      </c>
      <c r="G25" s="26">
        <v>25</v>
      </c>
      <c r="H25" s="29">
        <v>766.25</v>
      </c>
      <c r="I25" s="30">
        <v>2.5</v>
      </c>
      <c r="J25" s="30">
        <f t="shared" si="0"/>
        <v>76.625</v>
      </c>
      <c r="K25" s="30">
        <f t="shared" si="1"/>
        <v>1992.25</v>
      </c>
      <c r="L25" s="31" t="s">
        <v>161</v>
      </c>
    </row>
    <row r="26" spans="1:12" s="1" customFormat="1" ht="15.95" customHeight="1">
      <c r="A26" s="25">
        <f t="shared" si="2"/>
        <v>23</v>
      </c>
      <c r="B26" s="26" t="s">
        <v>124</v>
      </c>
      <c r="C26" s="27" t="s">
        <v>638</v>
      </c>
      <c r="D26" s="28" t="s">
        <v>162</v>
      </c>
      <c r="E26" s="28" t="s">
        <v>13</v>
      </c>
      <c r="F26" s="28" t="s">
        <v>118</v>
      </c>
      <c r="G26" s="26">
        <v>21</v>
      </c>
      <c r="H26" s="29">
        <v>391.34100000000001</v>
      </c>
      <c r="I26" s="30">
        <v>2.4</v>
      </c>
      <c r="J26" s="30">
        <f t="shared" si="0"/>
        <v>39.134100000000004</v>
      </c>
      <c r="K26" s="30">
        <f t="shared" si="1"/>
        <v>978.35249999999996</v>
      </c>
      <c r="L26" s="31" t="s">
        <v>119</v>
      </c>
    </row>
    <row r="27" spans="1:12" s="1" customFormat="1" ht="30">
      <c r="A27" s="25">
        <f t="shared" si="2"/>
        <v>24</v>
      </c>
      <c r="B27" s="26" t="s">
        <v>124</v>
      </c>
      <c r="C27" s="27" t="s">
        <v>639</v>
      </c>
      <c r="D27" s="28" t="s">
        <v>163</v>
      </c>
      <c r="E27" s="28" t="s">
        <v>13</v>
      </c>
      <c r="F27" s="28" t="s">
        <v>164</v>
      </c>
      <c r="G27" s="26">
        <v>25</v>
      </c>
      <c r="H27" s="29">
        <v>566.23</v>
      </c>
      <c r="I27" s="30">
        <v>2.5</v>
      </c>
      <c r="J27" s="30">
        <f t="shared" si="0"/>
        <v>56.623000000000005</v>
      </c>
      <c r="K27" s="30">
        <f t="shared" si="1"/>
        <v>1472.1980000000001</v>
      </c>
      <c r="L27" s="31" t="s">
        <v>165</v>
      </c>
    </row>
    <row r="28" spans="1:12" s="1" customFormat="1">
      <c r="A28" s="25">
        <f t="shared" si="2"/>
        <v>25</v>
      </c>
      <c r="B28" s="26" t="s">
        <v>124</v>
      </c>
      <c r="C28" s="27" t="s">
        <v>640</v>
      </c>
      <c r="D28" s="28" t="s">
        <v>166</v>
      </c>
      <c r="E28" s="28" t="s">
        <v>13</v>
      </c>
      <c r="F28" s="28" t="s">
        <v>42</v>
      </c>
      <c r="G28" s="26">
        <v>50</v>
      </c>
      <c r="H28" s="29">
        <v>734.43499999999995</v>
      </c>
      <c r="I28" s="30">
        <v>2.4</v>
      </c>
      <c r="J28" s="30">
        <f t="shared" si="0"/>
        <v>73.4435</v>
      </c>
      <c r="K28" s="30">
        <f t="shared" si="1"/>
        <v>1836.0874999999999</v>
      </c>
      <c r="L28" s="31" t="s">
        <v>43</v>
      </c>
    </row>
    <row r="29" spans="1:12" s="1" customFormat="1">
      <c r="A29" s="25">
        <f t="shared" si="2"/>
        <v>26</v>
      </c>
      <c r="B29" s="26" t="s">
        <v>124</v>
      </c>
      <c r="C29" s="27" t="s">
        <v>641</v>
      </c>
      <c r="D29" s="28" t="s">
        <v>960</v>
      </c>
      <c r="E29" s="28" t="s">
        <v>13</v>
      </c>
      <c r="F29" s="28" t="s">
        <v>53</v>
      </c>
      <c r="G29" s="26">
        <v>63</v>
      </c>
      <c r="H29" s="29">
        <v>1417.278</v>
      </c>
      <c r="I29" s="30">
        <v>2.9</v>
      </c>
      <c r="J29" s="30">
        <f t="shared" si="0"/>
        <v>141.7278</v>
      </c>
      <c r="K29" s="30">
        <f t="shared" si="1"/>
        <v>4251.8339999999998</v>
      </c>
      <c r="L29" s="31" t="s">
        <v>54</v>
      </c>
    </row>
    <row r="30" spans="1:12" s="1" customFormat="1">
      <c r="A30" s="25">
        <f t="shared" si="2"/>
        <v>27</v>
      </c>
      <c r="B30" s="26" t="s">
        <v>124</v>
      </c>
      <c r="C30" s="27" t="s">
        <v>642</v>
      </c>
      <c r="D30" s="28" t="s">
        <v>167</v>
      </c>
      <c r="E30" s="28" t="s">
        <v>13</v>
      </c>
      <c r="F30" s="28" t="s">
        <v>61</v>
      </c>
      <c r="G30" s="26">
        <v>28</v>
      </c>
      <c r="H30" s="29">
        <v>604.92499999999995</v>
      </c>
      <c r="I30" s="30">
        <v>2.6</v>
      </c>
      <c r="J30" s="30">
        <f t="shared" si="0"/>
        <v>60.4925</v>
      </c>
      <c r="K30" s="30">
        <f t="shared" si="1"/>
        <v>1633.2974999999999</v>
      </c>
      <c r="L30" s="31" t="s">
        <v>168</v>
      </c>
    </row>
    <row r="31" spans="1:12" s="1" customFormat="1">
      <c r="A31" s="25">
        <f t="shared" si="2"/>
        <v>28</v>
      </c>
      <c r="B31" s="26" t="s">
        <v>124</v>
      </c>
      <c r="C31" s="27" t="s">
        <v>643</v>
      </c>
      <c r="D31" s="28" t="s">
        <v>169</v>
      </c>
      <c r="E31" s="28" t="s">
        <v>13</v>
      </c>
      <c r="F31" s="28" t="s">
        <v>30</v>
      </c>
      <c r="G31" s="26">
        <v>15</v>
      </c>
      <c r="H31" s="29">
        <v>299.75</v>
      </c>
      <c r="I31" s="30">
        <v>2.9</v>
      </c>
      <c r="J31" s="30">
        <f t="shared" si="0"/>
        <v>29.975000000000001</v>
      </c>
      <c r="K31" s="30">
        <f t="shared" si="1"/>
        <v>899.25</v>
      </c>
      <c r="L31" s="31" t="s">
        <v>31</v>
      </c>
    </row>
    <row r="32" spans="1:12" s="1" customFormat="1">
      <c r="A32" s="25">
        <f t="shared" si="2"/>
        <v>29</v>
      </c>
      <c r="B32" s="26" t="s">
        <v>124</v>
      </c>
      <c r="C32" s="27" t="s">
        <v>644</v>
      </c>
      <c r="D32" s="28" t="s">
        <v>170</v>
      </c>
      <c r="E32" s="28" t="s">
        <v>13</v>
      </c>
      <c r="F32" s="28" t="s">
        <v>16</v>
      </c>
      <c r="G32" s="26">
        <v>125</v>
      </c>
      <c r="H32" s="29">
        <v>2061</v>
      </c>
      <c r="I32" s="30">
        <v>0.79999999999999993</v>
      </c>
      <c r="J32" s="30">
        <f t="shared" si="0"/>
        <v>206.10000000000002</v>
      </c>
      <c r="K32" s="30">
        <f t="shared" si="1"/>
        <v>1854.9</v>
      </c>
      <c r="L32" s="31" t="s">
        <v>17</v>
      </c>
    </row>
    <row r="33" spans="1:12" s="1" customFormat="1" ht="30">
      <c r="A33" s="25">
        <f t="shared" si="2"/>
        <v>30</v>
      </c>
      <c r="B33" s="26" t="s">
        <v>124</v>
      </c>
      <c r="C33" s="27" t="s">
        <v>645</v>
      </c>
      <c r="D33" s="28" t="s">
        <v>171</v>
      </c>
      <c r="E33" s="28" t="s">
        <v>13</v>
      </c>
      <c r="F33" s="28" t="s">
        <v>63</v>
      </c>
      <c r="G33" s="26">
        <v>107</v>
      </c>
      <c r="H33" s="29">
        <v>2177.46</v>
      </c>
      <c r="I33" s="30">
        <v>1.6</v>
      </c>
      <c r="J33" s="30">
        <f t="shared" si="0"/>
        <v>217.74600000000001</v>
      </c>
      <c r="K33" s="30">
        <f t="shared" si="1"/>
        <v>3701.6820000000002</v>
      </c>
      <c r="L33" s="31" t="s">
        <v>172</v>
      </c>
    </row>
    <row r="34" spans="1:12" s="1" customFormat="1">
      <c r="A34" s="25">
        <f t="shared" si="2"/>
        <v>31</v>
      </c>
      <c r="B34" s="26" t="s">
        <v>124</v>
      </c>
      <c r="C34" s="27" t="s">
        <v>646</v>
      </c>
      <c r="D34" s="28" t="s">
        <v>173</v>
      </c>
      <c r="E34" s="28" t="s">
        <v>13</v>
      </c>
      <c r="F34" s="28" t="s">
        <v>32</v>
      </c>
      <c r="G34" s="26">
        <v>75</v>
      </c>
      <c r="H34" s="29">
        <v>3003.75</v>
      </c>
      <c r="I34" s="30">
        <v>2.5</v>
      </c>
      <c r="J34" s="30">
        <f t="shared" si="0"/>
        <v>300.375</v>
      </c>
      <c r="K34" s="30">
        <f t="shared" si="1"/>
        <v>7809.75</v>
      </c>
      <c r="L34" s="31" t="s">
        <v>34</v>
      </c>
    </row>
    <row r="35" spans="1:12" s="1" customFormat="1">
      <c r="A35" s="25">
        <f t="shared" si="2"/>
        <v>32</v>
      </c>
      <c r="B35" s="26" t="s">
        <v>124</v>
      </c>
      <c r="C35" s="27" t="s">
        <v>647</v>
      </c>
      <c r="D35" s="28" t="s">
        <v>174</v>
      </c>
      <c r="E35" s="28" t="s">
        <v>13</v>
      </c>
      <c r="F35" s="28" t="s">
        <v>53</v>
      </c>
      <c r="G35" s="26">
        <v>1</v>
      </c>
      <c r="H35" s="29">
        <v>10</v>
      </c>
      <c r="I35" s="30">
        <v>2.9</v>
      </c>
      <c r="J35" s="30">
        <f t="shared" si="0"/>
        <v>1</v>
      </c>
      <c r="K35" s="30">
        <f t="shared" si="1"/>
        <v>30</v>
      </c>
      <c r="L35" s="31" t="s">
        <v>54</v>
      </c>
    </row>
    <row r="36" spans="1:12" s="1" customFormat="1">
      <c r="A36" s="25">
        <f t="shared" si="2"/>
        <v>33</v>
      </c>
      <c r="B36" s="26" t="s">
        <v>124</v>
      </c>
      <c r="C36" s="27" t="s">
        <v>648</v>
      </c>
      <c r="D36" s="28" t="s">
        <v>175</v>
      </c>
      <c r="E36" s="28" t="s">
        <v>13</v>
      </c>
      <c r="F36" s="28" t="s">
        <v>61</v>
      </c>
      <c r="G36" s="26">
        <v>1</v>
      </c>
      <c r="H36" s="29">
        <v>10</v>
      </c>
      <c r="I36" s="30">
        <v>2.6</v>
      </c>
      <c r="J36" s="30">
        <f t="shared" si="0"/>
        <v>1</v>
      </c>
      <c r="K36" s="30">
        <f t="shared" si="1"/>
        <v>27</v>
      </c>
      <c r="L36" s="31" t="s">
        <v>176</v>
      </c>
    </row>
    <row r="37" spans="1:12" s="1" customFormat="1" ht="30">
      <c r="A37" s="25">
        <f t="shared" si="2"/>
        <v>34</v>
      </c>
      <c r="B37" s="26" t="s">
        <v>124</v>
      </c>
      <c r="C37" s="27" t="s">
        <v>649</v>
      </c>
      <c r="D37" s="28" t="s">
        <v>177</v>
      </c>
      <c r="E37" s="28" t="s">
        <v>13</v>
      </c>
      <c r="F37" s="28" t="s">
        <v>14</v>
      </c>
      <c r="G37" s="26">
        <v>112</v>
      </c>
      <c r="H37" s="29">
        <v>2701.1179999999999</v>
      </c>
      <c r="I37" s="30">
        <v>2.5</v>
      </c>
      <c r="J37" s="30">
        <f t="shared" si="0"/>
        <v>270.11180000000002</v>
      </c>
      <c r="K37" s="30">
        <f t="shared" si="1"/>
        <v>7022.9067999999997</v>
      </c>
      <c r="L37" s="31" t="s">
        <v>72</v>
      </c>
    </row>
    <row r="38" spans="1:12" s="1" customFormat="1" ht="30">
      <c r="A38" s="25">
        <f t="shared" si="2"/>
        <v>35</v>
      </c>
      <c r="B38" s="26" t="s">
        <v>124</v>
      </c>
      <c r="C38" s="27" t="s">
        <v>650</v>
      </c>
      <c r="D38" s="28" t="s">
        <v>178</v>
      </c>
      <c r="E38" s="28" t="s">
        <v>13</v>
      </c>
      <c r="F38" s="28" t="s">
        <v>14</v>
      </c>
      <c r="G38" s="26">
        <v>15</v>
      </c>
      <c r="H38" s="29">
        <v>298.27999999999997</v>
      </c>
      <c r="I38" s="30">
        <v>2.9</v>
      </c>
      <c r="J38" s="30">
        <f t="shared" si="0"/>
        <v>29.827999999999999</v>
      </c>
      <c r="K38" s="30">
        <f t="shared" si="1"/>
        <v>894.83999999999992</v>
      </c>
      <c r="L38" s="31" t="s">
        <v>179</v>
      </c>
    </row>
    <row r="39" spans="1:12" s="1" customFormat="1">
      <c r="A39" s="25">
        <f t="shared" si="2"/>
        <v>36</v>
      </c>
      <c r="B39" s="26" t="s">
        <v>124</v>
      </c>
      <c r="C39" s="27" t="s">
        <v>651</v>
      </c>
      <c r="D39" s="28" t="s">
        <v>180</v>
      </c>
      <c r="E39" s="28" t="s">
        <v>13</v>
      </c>
      <c r="F39" s="28" t="s">
        <v>26</v>
      </c>
      <c r="G39" s="26">
        <v>25</v>
      </c>
      <c r="H39" s="29">
        <v>620.25</v>
      </c>
      <c r="I39" s="30">
        <v>2.9</v>
      </c>
      <c r="J39" s="30">
        <f t="shared" si="0"/>
        <v>62.025000000000006</v>
      </c>
      <c r="K39" s="30">
        <f t="shared" si="1"/>
        <v>1860.75</v>
      </c>
      <c r="L39" s="31" t="s">
        <v>27</v>
      </c>
    </row>
    <row r="40" spans="1:12" s="1" customFormat="1" ht="30">
      <c r="A40" s="25">
        <f t="shared" si="2"/>
        <v>37</v>
      </c>
      <c r="B40" s="26" t="s">
        <v>124</v>
      </c>
      <c r="C40" s="27" t="s">
        <v>652</v>
      </c>
      <c r="D40" s="28" t="s">
        <v>181</v>
      </c>
      <c r="E40" s="28" t="s">
        <v>13</v>
      </c>
      <c r="F40" s="28" t="s">
        <v>63</v>
      </c>
      <c r="G40" s="26">
        <v>15</v>
      </c>
      <c r="H40" s="29">
        <v>300.64999999999998</v>
      </c>
      <c r="I40" s="30">
        <v>1.6</v>
      </c>
      <c r="J40" s="30">
        <f t="shared" si="0"/>
        <v>30.064999999999998</v>
      </c>
      <c r="K40" s="30">
        <f t="shared" si="1"/>
        <v>511.10499999999996</v>
      </c>
      <c r="L40" s="31" t="s">
        <v>65</v>
      </c>
    </row>
    <row r="41" spans="1:12" s="1" customFormat="1" ht="30">
      <c r="A41" s="25">
        <f t="shared" si="2"/>
        <v>38</v>
      </c>
      <c r="B41" s="26" t="s">
        <v>124</v>
      </c>
      <c r="C41" s="27" t="s">
        <v>653</v>
      </c>
      <c r="D41" s="28" t="s">
        <v>182</v>
      </c>
      <c r="E41" s="28" t="s">
        <v>13</v>
      </c>
      <c r="F41" s="28" t="s">
        <v>14</v>
      </c>
      <c r="G41" s="26">
        <v>174</v>
      </c>
      <c r="H41" s="29">
        <v>2305.69</v>
      </c>
      <c r="I41" s="30">
        <v>2.9</v>
      </c>
      <c r="J41" s="30">
        <f t="shared" si="0"/>
        <v>230.56900000000002</v>
      </c>
      <c r="K41" s="30">
        <f t="shared" si="1"/>
        <v>6917.0700000000006</v>
      </c>
      <c r="L41" s="31" t="s">
        <v>86</v>
      </c>
    </row>
    <row r="42" spans="1:12" s="1" customFormat="1" ht="30">
      <c r="A42" s="25">
        <f t="shared" si="2"/>
        <v>39</v>
      </c>
      <c r="B42" s="26" t="s">
        <v>124</v>
      </c>
      <c r="C42" s="27" t="s">
        <v>654</v>
      </c>
      <c r="D42" s="28" t="s">
        <v>183</v>
      </c>
      <c r="E42" s="28" t="s">
        <v>13</v>
      </c>
      <c r="F42" s="28" t="s">
        <v>14</v>
      </c>
      <c r="G42" s="26">
        <v>105</v>
      </c>
      <c r="H42" s="29">
        <v>3206.25</v>
      </c>
      <c r="I42" s="30">
        <v>2.9</v>
      </c>
      <c r="J42" s="30">
        <f t="shared" si="0"/>
        <v>320.625</v>
      </c>
      <c r="K42" s="30">
        <f t="shared" si="1"/>
        <v>9618.75</v>
      </c>
      <c r="L42" s="31" t="s">
        <v>86</v>
      </c>
    </row>
    <row r="43" spans="1:12" s="1" customFormat="1" ht="30">
      <c r="A43" s="25">
        <f t="shared" si="2"/>
        <v>40</v>
      </c>
      <c r="B43" s="26" t="s">
        <v>184</v>
      </c>
      <c r="C43" s="27" t="s">
        <v>655</v>
      </c>
      <c r="D43" s="28" t="s">
        <v>185</v>
      </c>
      <c r="E43" s="28" t="s">
        <v>13</v>
      </c>
      <c r="F43" s="28" t="s">
        <v>83</v>
      </c>
      <c r="G43" s="26">
        <v>5</v>
      </c>
      <c r="H43" s="29">
        <v>57.5</v>
      </c>
      <c r="I43" s="30">
        <v>0.79999999999999993</v>
      </c>
      <c r="J43" s="30">
        <f t="shared" si="0"/>
        <v>5.75</v>
      </c>
      <c r="K43" s="30">
        <f t="shared" si="1"/>
        <v>51.749999999999993</v>
      </c>
      <c r="L43" s="31" t="s">
        <v>140</v>
      </c>
    </row>
    <row r="44" spans="1:12" s="1" customFormat="1">
      <c r="A44" s="25">
        <f t="shared" si="2"/>
        <v>41</v>
      </c>
      <c r="B44" s="26" t="s">
        <v>186</v>
      </c>
      <c r="C44" s="27" t="s">
        <v>656</v>
      </c>
      <c r="D44" s="28" t="s">
        <v>187</v>
      </c>
      <c r="E44" s="28" t="s">
        <v>13</v>
      </c>
      <c r="F44" s="28" t="s">
        <v>116</v>
      </c>
      <c r="G44" s="26">
        <v>24</v>
      </c>
      <c r="H44" s="29">
        <v>497.18400000000003</v>
      </c>
      <c r="I44" s="30">
        <v>2.6</v>
      </c>
      <c r="J44" s="30">
        <f t="shared" si="0"/>
        <v>49.718400000000003</v>
      </c>
      <c r="K44" s="30">
        <f t="shared" si="1"/>
        <v>1342.3968</v>
      </c>
      <c r="L44" s="31" t="s">
        <v>117</v>
      </c>
    </row>
    <row r="45" spans="1:12" s="1" customFormat="1" ht="30">
      <c r="A45" s="25">
        <f t="shared" si="2"/>
        <v>42</v>
      </c>
      <c r="B45" s="26" t="s">
        <v>184</v>
      </c>
      <c r="C45" s="27" t="s">
        <v>657</v>
      </c>
      <c r="D45" s="28" t="s">
        <v>188</v>
      </c>
      <c r="E45" s="28" t="s">
        <v>13</v>
      </c>
      <c r="F45" s="28" t="s">
        <v>108</v>
      </c>
      <c r="G45" s="26">
        <v>1</v>
      </c>
      <c r="H45" s="29">
        <v>10</v>
      </c>
      <c r="I45" s="30">
        <v>2.5</v>
      </c>
      <c r="J45" s="30">
        <f t="shared" si="0"/>
        <v>1</v>
      </c>
      <c r="K45" s="30">
        <f t="shared" si="1"/>
        <v>26</v>
      </c>
      <c r="L45" s="31" t="s">
        <v>109</v>
      </c>
    </row>
    <row r="46" spans="1:12" s="1" customFormat="1">
      <c r="A46" s="25">
        <f t="shared" si="2"/>
        <v>43</v>
      </c>
      <c r="B46" s="26" t="s">
        <v>184</v>
      </c>
      <c r="C46" s="27" t="s">
        <v>658</v>
      </c>
      <c r="D46" s="28" t="s">
        <v>189</v>
      </c>
      <c r="E46" s="28" t="s">
        <v>13</v>
      </c>
      <c r="F46" s="28" t="s">
        <v>63</v>
      </c>
      <c r="G46" s="26">
        <v>16</v>
      </c>
      <c r="H46" s="29">
        <v>549.45399999999995</v>
      </c>
      <c r="I46" s="30">
        <v>1.6</v>
      </c>
      <c r="J46" s="30">
        <f t="shared" si="0"/>
        <v>54.945399999999999</v>
      </c>
      <c r="K46" s="30">
        <f t="shared" si="1"/>
        <v>934.07179999999994</v>
      </c>
      <c r="L46" s="31" t="s">
        <v>34</v>
      </c>
    </row>
    <row r="47" spans="1:12" s="1" customFormat="1">
      <c r="A47" s="25">
        <f t="shared" si="2"/>
        <v>44</v>
      </c>
      <c r="B47" s="26" t="s">
        <v>184</v>
      </c>
      <c r="C47" s="27" t="s">
        <v>659</v>
      </c>
      <c r="D47" s="28" t="s">
        <v>190</v>
      </c>
      <c r="E47" s="28" t="s">
        <v>13</v>
      </c>
      <c r="F47" s="28" t="s">
        <v>42</v>
      </c>
      <c r="G47" s="26">
        <v>6</v>
      </c>
      <c r="H47" s="29">
        <v>104.21</v>
      </c>
      <c r="I47" s="30">
        <v>2.4</v>
      </c>
      <c r="J47" s="30">
        <f t="shared" si="0"/>
        <v>10.420999999999999</v>
      </c>
      <c r="K47" s="30">
        <f t="shared" si="1"/>
        <v>260.52499999999998</v>
      </c>
      <c r="L47" s="31" t="s">
        <v>43</v>
      </c>
    </row>
    <row r="48" spans="1:12" s="1" customFormat="1">
      <c r="A48" s="25">
        <f t="shared" si="2"/>
        <v>45</v>
      </c>
      <c r="B48" s="26" t="s">
        <v>184</v>
      </c>
      <c r="C48" s="27" t="s">
        <v>660</v>
      </c>
      <c r="D48" s="28" t="s">
        <v>191</v>
      </c>
      <c r="E48" s="28" t="s">
        <v>13</v>
      </c>
      <c r="F48" s="28" t="s">
        <v>99</v>
      </c>
      <c r="G48" s="26">
        <v>12</v>
      </c>
      <c r="H48" s="29">
        <v>234.77099999999999</v>
      </c>
      <c r="I48" s="30">
        <v>2.6</v>
      </c>
      <c r="J48" s="30">
        <f t="shared" si="0"/>
        <v>23.4771</v>
      </c>
      <c r="K48" s="30">
        <f t="shared" si="1"/>
        <v>633.88169999999991</v>
      </c>
      <c r="L48" s="31" t="s">
        <v>100</v>
      </c>
    </row>
    <row r="49" spans="1:12" s="1" customFormat="1" ht="30">
      <c r="A49" s="25">
        <f t="shared" si="2"/>
        <v>46</v>
      </c>
      <c r="B49" s="26" t="s">
        <v>184</v>
      </c>
      <c r="C49" s="27" t="s">
        <v>661</v>
      </c>
      <c r="D49" s="28" t="s">
        <v>192</v>
      </c>
      <c r="E49" s="28" t="s">
        <v>13</v>
      </c>
      <c r="F49" s="28" t="s">
        <v>45</v>
      </c>
      <c r="G49" s="26">
        <v>164</v>
      </c>
      <c r="H49" s="29">
        <v>3097.01</v>
      </c>
      <c r="I49" s="30">
        <v>2.5</v>
      </c>
      <c r="J49" s="30">
        <f t="shared" si="0"/>
        <v>309.70100000000002</v>
      </c>
      <c r="K49" s="30">
        <f t="shared" si="1"/>
        <v>8052.2260000000006</v>
      </c>
      <c r="L49" s="31" t="s">
        <v>46</v>
      </c>
    </row>
    <row r="50" spans="1:12" s="1" customFormat="1">
      <c r="A50" s="25">
        <f t="shared" si="2"/>
        <v>47</v>
      </c>
      <c r="B50" s="26" t="s">
        <v>184</v>
      </c>
      <c r="C50" s="27" t="s">
        <v>662</v>
      </c>
      <c r="D50" s="28" t="s">
        <v>193</v>
      </c>
      <c r="E50" s="28" t="s">
        <v>13</v>
      </c>
      <c r="F50" s="28" t="s">
        <v>44</v>
      </c>
      <c r="G50" s="26">
        <v>15</v>
      </c>
      <c r="H50" s="29">
        <v>332.25</v>
      </c>
      <c r="I50" s="30">
        <v>2.5</v>
      </c>
      <c r="J50" s="30">
        <f t="shared" si="0"/>
        <v>33.225000000000001</v>
      </c>
      <c r="K50" s="30">
        <f t="shared" si="1"/>
        <v>863.85</v>
      </c>
      <c r="L50" s="31" t="s">
        <v>194</v>
      </c>
    </row>
    <row r="51" spans="1:12" s="1" customFormat="1">
      <c r="A51" s="25">
        <f t="shared" si="2"/>
        <v>48</v>
      </c>
      <c r="B51" s="26" t="s">
        <v>195</v>
      </c>
      <c r="C51" s="27" t="s">
        <v>663</v>
      </c>
      <c r="D51" s="28" t="s">
        <v>196</v>
      </c>
      <c r="E51" s="28" t="s">
        <v>13</v>
      </c>
      <c r="F51" s="28" t="s">
        <v>32</v>
      </c>
      <c r="G51" s="26">
        <v>75</v>
      </c>
      <c r="H51" s="29">
        <v>3003.75</v>
      </c>
      <c r="I51" s="30">
        <v>2.5</v>
      </c>
      <c r="J51" s="30">
        <f t="shared" si="0"/>
        <v>300.375</v>
      </c>
      <c r="K51" s="30">
        <f t="shared" si="1"/>
        <v>7809.75</v>
      </c>
      <c r="L51" s="31" t="s">
        <v>34</v>
      </c>
    </row>
    <row r="52" spans="1:12" s="1" customFormat="1" ht="30">
      <c r="A52" s="25">
        <f t="shared" si="2"/>
        <v>49</v>
      </c>
      <c r="B52" s="26" t="s">
        <v>195</v>
      </c>
      <c r="C52" s="27" t="s">
        <v>664</v>
      </c>
      <c r="D52" s="28" t="s">
        <v>197</v>
      </c>
      <c r="E52" s="28" t="s">
        <v>13</v>
      </c>
      <c r="F52" s="28" t="s">
        <v>57</v>
      </c>
      <c r="G52" s="26">
        <v>575</v>
      </c>
      <c r="H52" s="29">
        <v>15428.25</v>
      </c>
      <c r="I52" s="30">
        <v>2.9</v>
      </c>
      <c r="J52" s="30">
        <f t="shared" si="0"/>
        <v>1542.825</v>
      </c>
      <c r="K52" s="30">
        <f t="shared" si="1"/>
        <v>46284.749999999993</v>
      </c>
      <c r="L52" s="31" t="s">
        <v>56</v>
      </c>
    </row>
    <row r="53" spans="1:12" s="1" customFormat="1" ht="15.95" customHeight="1">
      <c r="A53" s="25">
        <f t="shared" si="2"/>
        <v>50</v>
      </c>
      <c r="B53" s="26" t="s">
        <v>195</v>
      </c>
      <c r="C53" s="27" t="s">
        <v>665</v>
      </c>
      <c r="D53" s="28" t="s">
        <v>198</v>
      </c>
      <c r="E53" s="28" t="s">
        <v>13</v>
      </c>
      <c r="F53" s="28" t="s">
        <v>66</v>
      </c>
      <c r="G53" s="26">
        <v>185</v>
      </c>
      <c r="H53" s="29">
        <v>4836.45</v>
      </c>
      <c r="I53" s="30">
        <v>2.9</v>
      </c>
      <c r="J53" s="30">
        <f t="shared" si="0"/>
        <v>483.64499999999998</v>
      </c>
      <c r="K53" s="30">
        <f t="shared" si="1"/>
        <v>14509.35</v>
      </c>
      <c r="L53" s="31" t="s">
        <v>48</v>
      </c>
    </row>
    <row r="54" spans="1:12" s="1" customFormat="1" ht="15.95" customHeight="1">
      <c r="A54" s="25">
        <f t="shared" si="2"/>
        <v>51</v>
      </c>
      <c r="B54" s="26" t="s">
        <v>195</v>
      </c>
      <c r="C54" s="27" t="s">
        <v>666</v>
      </c>
      <c r="D54" s="28" t="s">
        <v>199</v>
      </c>
      <c r="E54" s="28" t="s">
        <v>13</v>
      </c>
      <c r="F54" s="28" t="s">
        <v>44</v>
      </c>
      <c r="G54" s="26">
        <v>97</v>
      </c>
      <c r="H54" s="29">
        <v>2243.4470000000001</v>
      </c>
      <c r="I54" s="30">
        <v>2.5</v>
      </c>
      <c r="J54" s="30">
        <f t="shared" si="0"/>
        <v>224.34470000000002</v>
      </c>
      <c r="K54" s="30">
        <f t="shared" si="1"/>
        <v>5832.9621999999999</v>
      </c>
      <c r="L54" s="31" t="s">
        <v>194</v>
      </c>
    </row>
    <row r="55" spans="1:12" s="1" customFormat="1" ht="15.95" customHeight="1">
      <c r="A55" s="25">
        <f t="shared" si="2"/>
        <v>52</v>
      </c>
      <c r="B55" s="26" t="s">
        <v>200</v>
      </c>
      <c r="C55" s="27" t="s">
        <v>667</v>
      </c>
      <c r="D55" s="28" t="s">
        <v>201</v>
      </c>
      <c r="E55" s="28" t="s">
        <v>13</v>
      </c>
      <c r="F55" s="28" t="s">
        <v>42</v>
      </c>
      <c r="G55" s="26">
        <v>37</v>
      </c>
      <c r="H55" s="29">
        <v>367.42</v>
      </c>
      <c r="I55" s="30">
        <v>2.4</v>
      </c>
      <c r="J55" s="30">
        <f t="shared" si="0"/>
        <v>36.742000000000004</v>
      </c>
      <c r="K55" s="30">
        <f t="shared" si="1"/>
        <v>918.55</v>
      </c>
      <c r="L55" s="31" t="s">
        <v>43</v>
      </c>
    </row>
    <row r="56" spans="1:12" s="1" customFormat="1" ht="15.95" customHeight="1">
      <c r="A56" s="25">
        <f t="shared" si="2"/>
        <v>53</v>
      </c>
      <c r="B56" s="26" t="s">
        <v>200</v>
      </c>
      <c r="C56" s="27" t="s">
        <v>668</v>
      </c>
      <c r="D56" s="28" t="s">
        <v>202</v>
      </c>
      <c r="E56" s="28" t="s">
        <v>13</v>
      </c>
      <c r="F56" s="28" t="s">
        <v>21</v>
      </c>
      <c r="G56" s="26">
        <v>3</v>
      </c>
      <c r="H56" s="29">
        <v>67.05</v>
      </c>
      <c r="I56" s="30">
        <v>1.6</v>
      </c>
      <c r="J56" s="30">
        <f t="shared" si="0"/>
        <v>6.7050000000000001</v>
      </c>
      <c r="K56" s="30">
        <f t="shared" si="1"/>
        <v>113.985</v>
      </c>
      <c r="L56" s="31" t="s">
        <v>22</v>
      </c>
    </row>
    <row r="57" spans="1:12" s="1" customFormat="1" ht="30">
      <c r="A57" s="25">
        <f t="shared" si="2"/>
        <v>54</v>
      </c>
      <c r="B57" s="26" t="s">
        <v>200</v>
      </c>
      <c r="C57" s="27" t="s">
        <v>669</v>
      </c>
      <c r="D57" s="28" t="s">
        <v>203</v>
      </c>
      <c r="E57" s="28" t="s">
        <v>13</v>
      </c>
      <c r="F57" s="28" t="s">
        <v>28</v>
      </c>
      <c r="G57" s="26">
        <v>7</v>
      </c>
      <c r="H57" s="29">
        <v>103.05</v>
      </c>
      <c r="I57" s="30">
        <v>2.9</v>
      </c>
      <c r="J57" s="30">
        <f t="shared" si="0"/>
        <v>10.305</v>
      </c>
      <c r="K57" s="30">
        <f t="shared" si="1"/>
        <v>309.14999999999998</v>
      </c>
      <c r="L57" s="31" t="s">
        <v>29</v>
      </c>
    </row>
    <row r="58" spans="1:12" s="1" customFormat="1" ht="15.95" customHeight="1">
      <c r="A58" s="25">
        <f t="shared" si="2"/>
        <v>55</v>
      </c>
      <c r="B58" s="26" t="s">
        <v>200</v>
      </c>
      <c r="C58" s="27" t="s">
        <v>670</v>
      </c>
      <c r="D58" s="28" t="s">
        <v>204</v>
      </c>
      <c r="E58" s="28" t="s">
        <v>13</v>
      </c>
      <c r="F58" s="28" t="s">
        <v>47</v>
      </c>
      <c r="G58" s="26">
        <v>60</v>
      </c>
      <c r="H58" s="29">
        <v>1287</v>
      </c>
      <c r="I58" s="30">
        <v>2.9</v>
      </c>
      <c r="J58" s="30">
        <f t="shared" si="0"/>
        <v>128.70000000000002</v>
      </c>
      <c r="K58" s="30">
        <f t="shared" si="1"/>
        <v>3860.9999999999995</v>
      </c>
      <c r="L58" s="31" t="s">
        <v>48</v>
      </c>
    </row>
    <row r="59" spans="1:12" s="1" customFormat="1" ht="15.95" customHeight="1">
      <c r="A59" s="25">
        <f t="shared" si="2"/>
        <v>56</v>
      </c>
      <c r="B59" s="26" t="s">
        <v>200</v>
      </c>
      <c r="C59" s="27" t="s">
        <v>671</v>
      </c>
      <c r="D59" s="28" t="s">
        <v>205</v>
      </c>
      <c r="E59" s="28" t="s">
        <v>13</v>
      </c>
      <c r="F59" s="28" t="s">
        <v>32</v>
      </c>
      <c r="G59" s="26">
        <v>17</v>
      </c>
      <c r="H59" s="29">
        <v>347.23200000000003</v>
      </c>
      <c r="I59" s="30">
        <v>2.5</v>
      </c>
      <c r="J59" s="30">
        <f t="shared" si="0"/>
        <v>34.723200000000006</v>
      </c>
      <c r="K59" s="30">
        <f t="shared" si="1"/>
        <v>902.80320000000006</v>
      </c>
      <c r="L59" s="31" t="s">
        <v>34</v>
      </c>
    </row>
    <row r="60" spans="1:12" s="1" customFormat="1" ht="15.95" customHeight="1">
      <c r="A60" s="25">
        <f t="shared" si="2"/>
        <v>57</v>
      </c>
      <c r="B60" s="26" t="s">
        <v>200</v>
      </c>
      <c r="C60" s="27" t="s">
        <v>672</v>
      </c>
      <c r="D60" s="32">
        <v>4222410881</v>
      </c>
      <c r="E60" s="28" t="s">
        <v>13</v>
      </c>
      <c r="F60" s="28" t="s">
        <v>59</v>
      </c>
      <c r="G60" s="26">
        <v>2</v>
      </c>
      <c r="H60" s="29">
        <v>41.332000000000001</v>
      </c>
      <c r="I60" s="30">
        <v>2.9</v>
      </c>
      <c r="J60" s="30">
        <f t="shared" si="0"/>
        <v>4.1332000000000004</v>
      </c>
      <c r="K60" s="30">
        <f t="shared" si="1"/>
        <v>123.996</v>
      </c>
      <c r="L60" s="31" t="s">
        <v>206</v>
      </c>
    </row>
    <row r="61" spans="1:12" s="1" customFormat="1" ht="15.95" customHeight="1">
      <c r="A61" s="25">
        <f t="shared" si="2"/>
        <v>58</v>
      </c>
      <c r="B61" s="26" t="s">
        <v>200</v>
      </c>
      <c r="C61" s="27" t="s">
        <v>673</v>
      </c>
      <c r="D61" s="28" t="s">
        <v>207</v>
      </c>
      <c r="E61" s="28" t="s">
        <v>13</v>
      </c>
      <c r="F61" s="28" t="s">
        <v>53</v>
      </c>
      <c r="G61" s="26">
        <v>50</v>
      </c>
      <c r="H61" s="29">
        <v>1038.5</v>
      </c>
      <c r="I61" s="30">
        <v>2.9</v>
      </c>
      <c r="J61" s="30">
        <f t="shared" si="0"/>
        <v>103.85000000000001</v>
      </c>
      <c r="K61" s="30">
        <f t="shared" si="1"/>
        <v>3115.5</v>
      </c>
      <c r="L61" s="31" t="s">
        <v>54</v>
      </c>
    </row>
    <row r="62" spans="1:12" s="1" customFormat="1" ht="15.95" customHeight="1">
      <c r="A62" s="25">
        <f t="shared" si="2"/>
        <v>59</v>
      </c>
      <c r="B62" s="26" t="s">
        <v>200</v>
      </c>
      <c r="C62" s="27" t="s">
        <v>674</v>
      </c>
      <c r="D62" s="28" t="s">
        <v>208</v>
      </c>
      <c r="E62" s="28" t="s">
        <v>13</v>
      </c>
      <c r="F62" s="28" t="s">
        <v>69</v>
      </c>
      <c r="G62" s="26">
        <v>12</v>
      </c>
      <c r="H62" s="29">
        <v>190.5</v>
      </c>
      <c r="I62" s="30">
        <v>2.9</v>
      </c>
      <c r="J62" s="30">
        <f t="shared" si="0"/>
        <v>19.05</v>
      </c>
      <c r="K62" s="30">
        <f t="shared" si="1"/>
        <v>571.49999999999989</v>
      </c>
      <c r="L62" s="31" t="s">
        <v>209</v>
      </c>
    </row>
    <row r="63" spans="1:12" s="1" customFormat="1" ht="30">
      <c r="A63" s="25">
        <f t="shared" si="2"/>
        <v>60</v>
      </c>
      <c r="B63" s="26" t="s">
        <v>200</v>
      </c>
      <c r="C63" s="27" t="s">
        <v>675</v>
      </c>
      <c r="D63" s="28" t="s">
        <v>210</v>
      </c>
      <c r="E63" s="28" t="s">
        <v>13</v>
      </c>
      <c r="F63" s="28" t="s">
        <v>14</v>
      </c>
      <c r="G63" s="26">
        <v>83</v>
      </c>
      <c r="H63" s="29">
        <v>1750.537</v>
      </c>
      <c r="I63" s="30">
        <v>2.9</v>
      </c>
      <c r="J63" s="30">
        <f t="shared" si="0"/>
        <v>175.05370000000002</v>
      </c>
      <c r="K63" s="30">
        <f t="shared" si="1"/>
        <v>5251.6110000000008</v>
      </c>
      <c r="L63" s="31" t="s">
        <v>86</v>
      </c>
    </row>
    <row r="64" spans="1:12" s="1" customFormat="1" ht="30">
      <c r="A64" s="25">
        <f t="shared" si="2"/>
        <v>61</v>
      </c>
      <c r="B64" s="26" t="s">
        <v>200</v>
      </c>
      <c r="C64" s="27" t="s">
        <v>676</v>
      </c>
      <c r="D64" s="28" t="s">
        <v>211</v>
      </c>
      <c r="E64" s="28" t="s">
        <v>13</v>
      </c>
      <c r="F64" s="28" t="s">
        <v>14</v>
      </c>
      <c r="G64" s="26">
        <v>43</v>
      </c>
      <c r="H64" s="29">
        <v>9212.2099999999991</v>
      </c>
      <c r="I64" s="30">
        <v>2.9</v>
      </c>
      <c r="J64" s="30">
        <f t="shared" si="0"/>
        <v>921.221</v>
      </c>
      <c r="K64" s="30">
        <f t="shared" si="1"/>
        <v>27636.629999999997</v>
      </c>
      <c r="L64" s="31" t="s">
        <v>86</v>
      </c>
    </row>
    <row r="65" spans="1:12" s="1" customFormat="1" ht="30">
      <c r="A65" s="25">
        <f t="shared" si="2"/>
        <v>62</v>
      </c>
      <c r="B65" s="26" t="s">
        <v>200</v>
      </c>
      <c r="C65" s="27" t="s">
        <v>677</v>
      </c>
      <c r="D65" s="28" t="s">
        <v>212</v>
      </c>
      <c r="E65" s="28" t="s">
        <v>13</v>
      </c>
      <c r="F65" s="28" t="s">
        <v>14</v>
      </c>
      <c r="G65" s="26">
        <v>250</v>
      </c>
      <c r="H65" s="29">
        <v>7862.5</v>
      </c>
      <c r="I65" s="30">
        <v>2.9</v>
      </c>
      <c r="J65" s="30">
        <f t="shared" si="0"/>
        <v>786.25</v>
      </c>
      <c r="K65" s="30">
        <f t="shared" si="1"/>
        <v>23587.5</v>
      </c>
      <c r="L65" s="31" t="s">
        <v>86</v>
      </c>
    </row>
    <row r="66" spans="1:12" s="1" customFormat="1" ht="30">
      <c r="A66" s="25">
        <f t="shared" si="2"/>
        <v>63</v>
      </c>
      <c r="B66" s="26" t="s">
        <v>200</v>
      </c>
      <c r="C66" s="27" t="s">
        <v>678</v>
      </c>
      <c r="D66" s="28" t="s">
        <v>213</v>
      </c>
      <c r="E66" s="28" t="s">
        <v>13</v>
      </c>
      <c r="F66" s="28" t="s">
        <v>214</v>
      </c>
      <c r="G66" s="26">
        <v>20</v>
      </c>
      <c r="H66" s="29">
        <v>475</v>
      </c>
      <c r="I66" s="30">
        <v>2.5</v>
      </c>
      <c r="J66" s="30">
        <f t="shared" si="0"/>
        <v>47.5</v>
      </c>
      <c r="K66" s="30">
        <f t="shared" si="1"/>
        <v>1235</v>
      </c>
      <c r="L66" s="31" t="s">
        <v>215</v>
      </c>
    </row>
    <row r="67" spans="1:12" s="1" customFormat="1">
      <c r="A67" s="25">
        <f t="shared" si="2"/>
        <v>64</v>
      </c>
      <c r="B67" s="26" t="s">
        <v>200</v>
      </c>
      <c r="C67" s="27" t="s">
        <v>679</v>
      </c>
      <c r="D67" s="28" t="s">
        <v>216</v>
      </c>
      <c r="E67" s="28" t="s">
        <v>13</v>
      </c>
      <c r="F67" s="28" t="s">
        <v>37</v>
      </c>
      <c r="G67" s="26">
        <v>98</v>
      </c>
      <c r="H67" s="29">
        <v>2097.66</v>
      </c>
      <c r="I67" s="30">
        <v>2.5</v>
      </c>
      <c r="J67" s="30">
        <f t="shared" si="0"/>
        <v>209.76599999999999</v>
      </c>
      <c r="K67" s="30">
        <f t="shared" si="1"/>
        <v>5453.9159999999993</v>
      </c>
      <c r="L67" s="31" t="s">
        <v>39</v>
      </c>
    </row>
    <row r="68" spans="1:12" s="1" customFormat="1">
      <c r="A68" s="25">
        <f t="shared" si="2"/>
        <v>65</v>
      </c>
      <c r="B68" s="26" t="s">
        <v>200</v>
      </c>
      <c r="C68" s="27" t="s">
        <v>680</v>
      </c>
      <c r="D68" s="28" t="s">
        <v>217</v>
      </c>
      <c r="E68" s="28" t="s">
        <v>13</v>
      </c>
      <c r="F68" s="28" t="s">
        <v>73</v>
      </c>
      <c r="G68" s="26">
        <v>20</v>
      </c>
      <c r="H68" s="29">
        <v>282.5</v>
      </c>
      <c r="I68" s="30">
        <v>0.79999999999999993</v>
      </c>
      <c r="J68" s="30">
        <f t="shared" ref="J68:J131" si="3">H68*0.1</f>
        <v>28.25</v>
      </c>
      <c r="K68" s="30">
        <f t="shared" ref="K68:K131" si="4">H68*I68+J68</f>
        <v>254.24999999999997</v>
      </c>
      <c r="L68" s="31" t="s">
        <v>218</v>
      </c>
    </row>
    <row r="69" spans="1:12" s="1" customFormat="1">
      <c r="A69" s="25">
        <f t="shared" si="2"/>
        <v>66</v>
      </c>
      <c r="B69" s="26" t="s">
        <v>200</v>
      </c>
      <c r="C69" s="27" t="s">
        <v>681</v>
      </c>
      <c r="D69" s="28" t="s">
        <v>219</v>
      </c>
      <c r="E69" s="28" t="s">
        <v>13</v>
      </c>
      <c r="F69" s="28" t="s">
        <v>63</v>
      </c>
      <c r="G69" s="26">
        <v>18</v>
      </c>
      <c r="H69" s="29">
        <v>374.4</v>
      </c>
      <c r="I69" s="30">
        <v>1.6</v>
      </c>
      <c r="J69" s="30">
        <f t="shared" si="3"/>
        <v>37.44</v>
      </c>
      <c r="K69" s="30">
        <f t="shared" si="4"/>
        <v>636.48</v>
      </c>
      <c r="L69" s="31" t="s">
        <v>220</v>
      </c>
    </row>
    <row r="70" spans="1:12" s="1" customFormat="1" ht="30">
      <c r="A70" s="25">
        <f t="shared" ref="A70:A133" si="5">A69+1</f>
        <v>67</v>
      </c>
      <c r="B70" s="26" t="s">
        <v>200</v>
      </c>
      <c r="C70" s="27" t="s">
        <v>682</v>
      </c>
      <c r="D70" s="28" t="s">
        <v>221</v>
      </c>
      <c r="E70" s="28" t="s">
        <v>13</v>
      </c>
      <c r="F70" s="28" t="s">
        <v>222</v>
      </c>
      <c r="G70" s="26">
        <v>13</v>
      </c>
      <c r="H70" s="29">
        <v>132.54</v>
      </c>
      <c r="I70" s="30">
        <v>0.79999999999999993</v>
      </c>
      <c r="J70" s="30">
        <f t="shared" si="3"/>
        <v>13.254</v>
      </c>
      <c r="K70" s="30">
        <f t="shared" si="4"/>
        <v>119.28599999999999</v>
      </c>
      <c r="L70" s="31" t="s">
        <v>223</v>
      </c>
    </row>
    <row r="71" spans="1:12" s="1" customFormat="1" ht="30">
      <c r="A71" s="25">
        <f t="shared" si="5"/>
        <v>68</v>
      </c>
      <c r="B71" s="26" t="s">
        <v>200</v>
      </c>
      <c r="C71" s="27" t="s">
        <v>683</v>
      </c>
      <c r="D71" s="28" t="s">
        <v>224</v>
      </c>
      <c r="E71" s="28" t="s">
        <v>13</v>
      </c>
      <c r="F71" s="28" t="s">
        <v>225</v>
      </c>
      <c r="G71" s="26">
        <v>15</v>
      </c>
      <c r="H71" s="29">
        <v>409.91</v>
      </c>
      <c r="I71" s="30">
        <v>2.6</v>
      </c>
      <c r="J71" s="30">
        <f t="shared" si="3"/>
        <v>40.991000000000007</v>
      </c>
      <c r="K71" s="30">
        <f t="shared" si="4"/>
        <v>1106.7570000000001</v>
      </c>
      <c r="L71" s="31" t="s">
        <v>226</v>
      </c>
    </row>
    <row r="72" spans="1:12" s="1" customFormat="1">
      <c r="A72" s="25">
        <f t="shared" si="5"/>
        <v>69</v>
      </c>
      <c r="B72" s="26" t="s">
        <v>200</v>
      </c>
      <c r="C72" s="27" t="s">
        <v>684</v>
      </c>
      <c r="D72" s="28" t="s">
        <v>227</v>
      </c>
      <c r="E72" s="28" t="s">
        <v>13</v>
      </c>
      <c r="F72" s="28" t="s">
        <v>66</v>
      </c>
      <c r="G72" s="26">
        <v>270</v>
      </c>
      <c r="H72" s="29">
        <v>5633.83</v>
      </c>
      <c r="I72" s="30">
        <v>2.9</v>
      </c>
      <c r="J72" s="30">
        <f t="shared" si="3"/>
        <v>563.38300000000004</v>
      </c>
      <c r="K72" s="30">
        <f t="shared" si="4"/>
        <v>16901.490000000002</v>
      </c>
      <c r="L72" s="31" t="s">
        <v>48</v>
      </c>
    </row>
    <row r="73" spans="1:12" s="1" customFormat="1">
      <c r="A73" s="25">
        <f t="shared" si="5"/>
        <v>70</v>
      </c>
      <c r="B73" s="26" t="s">
        <v>200</v>
      </c>
      <c r="C73" s="27" t="s">
        <v>685</v>
      </c>
      <c r="D73" s="32">
        <v>4222410857</v>
      </c>
      <c r="E73" s="28" t="s">
        <v>13</v>
      </c>
      <c r="F73" s="28" t="s">
        <v>14</v>
      </c>
      <c r="G73" s="26">
        <v>49</v>
      </c>
      <c r="H73" s="29">
        <v>1374.75</v>
      </c>
      <c r="I73" s="30">
        <v>2.9</v>
      </c>
      <c r="J73" s="30">
        <f t="shared" si="3"/>
        <v>137.47499999999999</v>
      </c>
      <c r="K73" s="30">
        <f t="shared" si="4"/>
        <v>4124.25</v>
      </c>
      <c r="L73" s="31" t="s">
        <v>82</v>
      </c>
    </row>
    <row r="74" spans="1:12" s="1" customFormat="1" ht="30">
      <c r="A74" s="25">
        <f t="shared" si="5"/>
        <v>71</v>
      </c>
      <c r="B74" s="26" t="s">
        <v>228</v>
      </c>
      <c r="C74" s="27" t="s">
        <v>686</v>
      </c>
      <c r="D74" s="28" t="s">
        <v>229</v>
      </c>
      <c r="E74" s="28" t="s">
        <v>13</v>
      </c>
      <c r="F74" s="28" t="s">
        <v>14</v>
      </c>
      <c r="G74" s="26">
        <v>64</v>
      </c>
      <c r="H74" s="29">
        <v>1269.164</v>
      </c>
      <c r="I74" s="30">
        <v>2.9</v>
      </c>
      <c r="J74" s="30">
        <f t="shared" si="3"/>
        <v>126.91640000000001</v>
      </c>
      <c r="K74" s="30">
        <f t="shared" si="4"/>
        <v>3807.4919999999997</v>
      </c>
      <c r="L74" s="31" t="s">
        <v>86</v>
      </c>
    </row>
    <row r="75" spans="1:12" s="1" customFormat="1">
      <c r="A75" s="25">
        <f t="shared" si="5"/>
        <v>72</v>
      </c>
      <c r="B75" s="26" t="s">
        <v>200</v>
      </c>
      <c r="C75" s="27" t="s">
        <v>687</v>
      </c>
      <c r="D75" s="28" t="s">
        <v>230</v>
      </c>
      <c r="E75" s="28" t="s">
        <v>13</v>
      </c>
      <c r="F75" s="28" t="s">
        <v>37</v>
      </c>
      <c r="G75" s="26">
        <v>60</v>
      </c>
      <c r="H75" s="29">
        <v>618.77700000000004</v>
      </c>
      <c r="I75" s="30">
        <v>2.5</v>
      </c>
      <c r="J75" s="30">
        <f t="shared" si="3"/>
        <v>61.877700000000004</v>
      </c>
      <c r="K75" s="30">
        <f t="shared" si="4"/>
        <v>1608.8202000000001</v>
      </c>
      <c r="L75" s="31" t="s">
        <v>40</v>
      </c>
    </row>
    <row r="76" spans="1:12" s="1" customFormat="1" ht="30">
      <c r="A76" s="25">
        <f t="shared" si="5"/>
        <v>73</v>
      </c>
      <c r="B76" s="26" t="s">
        <v>200</v>
      </c>
      <c r="C76" s="27" t="s">
        <v>688</v>
      </c>
      <c r="D76" s="28" t="s">
        <v>231</v>
      </c>
      <c r="E76" s="28" t="s">
        <v>13</v>
      </c>
      <c r="F76" s="28" t="s">
        <v>49</v>
      </c>
      <c r="G76" s="26">
        <v>22</v>
      </c>
      <c r="H76" s="29">
        <v>482.18</v>
      </c>
      <c r="I76" s="30">
        <v>2.5</v>
      </c>
      <c r="J76" s="30">
        <f t="shared" si="3"/>
        <v>48.218000000000004</v>
      </c>
      <c r="K76" s="30">
        <f t="shared" si="4"/>
        <v>1253.6680000000001</v>
      </c>
      <c r="L76" s="31" t="s">
        <v>50</v>
      </c>
    </row>
    <row r="77" spans="1:12" s="1" customFormat="1">
      <c r="A77" s="25">
        <f t="shared" si="5"/>
        <v>74</v>
      </c>
      <c r="B77" s="26" t="s">
        <v>200</v>
      </c>
      <c r="C77" s="27" t="s">
        <v>689</v>
      </c>
      <c r="D77" s="28" t="s">
        <v>232</v>
      </c>
      <c r="E77" s="28" t="s">
        <v>13</v>
      </c>
      <c r="F77" s="28" t="s">
        <v>37</v>
      </c>
      <c r="G77" s="26">
        <v>56</v>
      </c>
      <c r="H77" s="29">
        <v>1190.71</v>
      </c>
      <c r="I77" s="30">
        <v>2.5</v>
      </c>
      <c r="J77" s="30">
        <f t="shared" si="3"/>
        <v>119.07100000000001</v>
      </c>
      <c r="K77" s="30">
        <f t="shared" si="4"/>
        <v>3095.846</v>
      </c>
      <c r="L77" s="31" t="s">
        <v>80</v>
      </c>
    </row>
    <row r="78" spans="1:12" s="1" customFormat="1" ht="45">
      <c r="A78" s="25">
        <f t="shared" si="5"/>
        <v>75</v>
      </c>
      <c r="B78" s="26" t="s">
        <v>200</v>
      </c>
      <c r="C78" s="27" t="s">
        <v>690</v>
      </c>
      <c r="D78" s="28" t="s">
        <v>233</v>
      </c>
      <c r="E78" s="28" t="s">
        <v>13</v>
      </c>
      <c r="F78" s="28" t="s">
        <v>57</v>
      </c>
      <c r="G78" s="26">
        <v>789</v>
      </c>
      <c r="H78" s="29">
        <v>18532.66</v>
      </c>
      <c r="I78" s="30">
        <v>2.9</v>
      </c>
      <c r="J78" s="30">
        <f t="shared" si="3"/>
        <v>1853.2660000000001</v>
      </c>
      <c r="K78" s="30">
        <f t="shared" si="4"/>
        <v>55597.98</v>
      </c>
      <c r="L78" s="31" t="s">
        <v>56</v>
      </c>
    </row>
    <row r="79" spans="1:12" s="1" customFormat="1" ht="15.95" customHeight="1">
      <c r="A79" s="25">
        <f t="shared" si="5"/>
        <v>76</v>
      </c>
      <c r="B79" s="26" t="s">
        <v>234</v>
      </c>
      <c r="C79" s="27" t="s">
        <v>691</v>
      </c>
      <c r="D79" s="28" t="s">
        <v>235</v>
      </c>
      <c r="E79" s="28" t="s">
        <v>13</v>
      </c>
      <c r="F79" s="28" t="s">
        <v>74</v>
      </c>
      <c r="G79" s="26">
        <v>111</v>
      </c>
      <c r="H79" s="29">
        <v>2960.1959999999999</v>
      </c>
      <c r="I79" s="30">
        <v>2.9</v>
      </c>
      <c r="J79" s="30">
        <f t="shared" si="3"/>
        <v>296.01960000000003</v>
      </c>
      <c r="K79" s="30">
        <f t="shared" si="4"/>
        <v>8880.5879999999997</v>
      </c>
      <c r="L79" s="31" t="s">
        <v>75</v>
      </c>
    </row>
    <row r="80" spans="1:12" s="1" customFormat="1" ht="15.95" customHeight="1">
      <c r="A80" s="25">
        <f t="shared" si="5"/>
        <v>77</v>
      </c>
      <c r="B80" s="26" t="s">
        <v>234</v>
      </c>
      <c r="C80" s="27" t="s">
        <v>692</v>
      </c>
      <c r="D80" s="28" t="s">
        <v>236</v>
      </c>
      <c r="E80" s="28" t="s">
        <v>13</v>
      </c>
      <c r="F80" s="28" t="s">
        <v>73</v>
      </c>
      <c r="G80" s="26">
        <v>25</v>
      </c>
      <c r="H80" s="29">
        <v>491.65</v>
      </c>
      <c r="I80" s="30">
        <v>0.79999999999999993</v>
      </c>
      <c r="J80" s="30">
        <f t="shared" si="3"/>
        <v>49.164999999999999</v>
      </c>
      <c r="K80" s="30">
        <f t="shared" si="4"/>
        <v>442.48499999999996</v>
      </c>
      <c r="L80" s="31" t="s">
        <v>85</v>
      </c>
    </row>
    <row r="81" spans="1:12" s="1" customFormat="1" ht="15.95" customHeight="1">
      <c r="A81" s="25">
        <f t="shared" si="5"/>
        <v>78</v>
      </c>
      <c r="B81" s="26" t="s">
        <v>234</v>
      </c>
      <c r="C81" s="27" t="s">
        <v>693</v>
      </c>
      <c r="D81" s="28" t="s">
        <v>237</v>
      </c>
      <c r="E81" s="28" t="s">
        <v>13</v>
      </c>
      <c r="F81" s="28" t="s">
        <v>83</v>
      </c>
      <c r="G81" s="26">
        <v>13</v>
      </c>
      <c r="H81" s="29">
        <v>321.16000000000003</v>
      </c>
      <c r="I81" s="30">
        <v>0.79999999999999993</v>
      </c>
      <c r="J81" s="30">
        <f t="shared" si="3"/>
        <v>32.116000000000007</v>
      </c>
      <c r="K81" s="30">
        <f t="shared" si="4"/>
        <v>289.04399999999998</v>
      </c>
      <c r="L81" s="31" t="s">
        <v>238</v>
      </c>
    </row>
    <row r="82" spans="1:12" s="1" customFormat="1" ht="15.95" customHeight="1">
      <c r="A82" s="25">
        <f t="shared" si="5"/>
        <v>79</v>
      </c>
      <c r="B82" s="26" t="s">
        <v>234</v>
      </c>
      <c r="C82" s="27" t="s">
        <v>694</v>
      </c>
      <c r="D82" s="28" t="s">
        <v>239</v>
      </c>
      <c r="E82" s="28" t="s">
        <v>13</v>
      </c>
      <c r="F82" s="28" t="s">
        <v>16</v>
      </c>
      <c r="G82" s="26">
        <v>25</v>
      </c>
      <c r="H82" s="29">
        <v>520</v>
      </c>
      <c r="I82" s="30">
        <v>0.79999999999999993</v>
      </c>
      <c r="J82" s="30">
        <f t="shared" si="3"/>
        <v>52</v>
      </c>
      <c r="K82" s="30">
        <f t="shared" si="4"/>
        <v>467.99999999999994</v>
      </c>
      <c r="L82" s="31" t="s">
        <v>17</v>
      </c>
    </row>
    <row r="83" spans="1:12" s="1" customFormat="1" ht="30">
      <c r="A83" s="25">
        <f t="shared" si="5"/>
        <v>80</v>
      </c>
      <c r="B83" s="26" t="s">
        <v>234</v>
      </c>
      <c r="C83" s="27" t="s">
        <v>695</v>
      </c>
      <c r="D83" s="28" t="s">
        <v>240</v>
      </c>
      <c r="E83" s="28" t="s">
        <v>13</v>
      </c>
      <c r="F83" s="28" t="s">
        <v>241</v>
      </c>
      <c r="G83" s="26">
        <v>38</v>
      </c>
      <c r="H83" s="29">
        <v>485.56299999999999</v>
      </c>
      <c r="I83" s="30">
        <v>2.4</v>
      </c>
      <c r="J83" s="30">
        <f t="shared" si="3"/>
        <v>48.5563</v>
      </c>
      <c r="K83" s="30">
        <f t="shared" si="4"/>
        <v>1213.9074999999998</v>
      </c>
      <c r="L83" s="31" t="s">
        <v>242</v>
      </c>
    </row>
    <row r="84" spans="1:12" s="1" customFormat="1" ht="30">
      <c r="A84" s="25">
        <f t="shared" si="5"/>
        <v>81</v>
      </c>
      <c r="B84" s="26" t="s">
        <v>234</v>
      </c>
      <c r="C84" s="27" t="s">
        <v>696</v>
      </c>
      <c r="D84" s="28" t="s">
        <v>243</v>
      </c>
      <c r="E84" s="28" t="s">
        <v>13</v>
      </c>
      <c r="F84" s="28" t="s">
        <v>14</v>
      </c>
      <c r="G84" s="26">
        <v>16</v>
      </c>
      <c r="H84" s="29">
        <v>262.80799999999999</v>
      </c>
      <c r="I84" s="30">
        <v>2.5</v>
      </c>
      <c r="J84" s="30">
        <f t="shared" si="3"/>
        <v>26.280799999999999</v>
      </c>
      <c r="K84" s="30">
        <f t="shared" si="4"/>
        <v>683.30079999999998</v>
      </c>
      <c r="L84" s="31" t="s">
        <v>77</v>
      </c>
    </row>
    <row r="85" spans="1:12" s="1" customFormat="1" ht="15.95" customHeight="1">
      <c r="A85" s="25">
        <f t="shared" si="5"/>
        <v>82</v>
      </c>
      <c r="B85" s="26" t="s">
        <v>234</v>
      </c>
      <c r="C85" s="27" t="s">
        <v>697</v>
      </c>
      <c r="D85" s="28" t="s">
        <v>244</v>
      </c>
      <c r="E85" s="28" t="s">
        <v>13</v>
      </c>
      <c r="F85" s="28" t="s">
        <v>32</v>
      </c>
      <c r="G85" s="26">
        <v>17</v>
      </c>
      <c r="H85" s="29">
        <v>95.8</v>
      </c>
      <c r="I85" s="30">
        <v>2.5</v>
      </c>
      <c r="J85" s="30">
        <f t="shared" si="3"/>
        <v>9.58</v>
      </c>
      <c r="K85" s="30">
        <f t="shared" si="4"/>
        <v>249.08</v>
      </c>
      <c r="L85" s="31" t="s">
        <v>34</v>
      </c>
    </row>
    <row r="86" spans="1:12" s="1" customFormat="1" ht="15.95" customHeight="1">
      <c r="A86" s="25">
        <f t="shared" si="5"/>
        <v>83</v>
      </c>
      <c r="B86" s="26" t="s">
        <v>234</v>
      </c>
      <c r="C86" s="27" t="s">
        <v>698</v>
      </c>
      <c r="D86" s="28" t="s">
        <v>245</v>
      </c>
      <c r="E86" s="28" t="s">
        <v>13</v>
      </c>
      <c r="F86" s="28" t="s">
        <v>246</v>
      </c>
      <c r="G86" s="26">
        <v>14</v>
      </c>
      <c r="H86" s="29">
        <v>188.172</v>
      </c>
      <c r="I86" s="30">
        <v>2.5</v>
      </c>
      <c r="J86" s="30">
        <f t="shared" si="3"/>
        <v>18.8172</v>
      </c>
      <c r="K86" s="30">
        <f t="shared" si="4"/>
        <v>489.24720000000002</v>
      </c>
      <c r="L86" s="31" t="s">
        <v>247</v>
      </c>
    </row>
    <row r="87" spans="1:12" s="1" customFormat="1" ht="15.95" customHeight="1">
      <c r="A87" s="25">
        <f t="shared" si="5"/>
        <v>84</v>
      </c>
      <c r="B87" s="26" t="s">
        <v>234</v>
      </c>
      <c r="C87" s="27" t="s">
        <v>699</v>
      </c>
      <c r="D87" s="28" t="s">
        <v>248</v>
      </c>
      <c r="E87" s="28" t="s">
        <v>13</v>
      </c>
      <c r="F87" s="28" t="s">
        <v>44</v>
      </c>
      <c r="G87" s="26">
        <v>7</v>
      </c>
      <c r="H87" s="29">
        <v>24.12</v>
      </c>
      <c r="I87" s="30">
        <v>2.5</v>
      </c>
      <c r="J87" s="30">
        <f t="shared" si="3"/>
        <v>2.4120000000000004</v>
      </c>
      <c r="K87" s="30">
        <f t="shared" si="4"/>
        <v>62.712000000000003</v>
      </c>
      <c r="L87" s="31" t="s">
        <v>194</v>
      </c>
    </row>
    <row r="88" spans="1:12" s="1" customFormat="1" ht="15.95" customHeight="1">
      <c r="A88" s="25">
        <f t="shared" si="5"/>
        <v>85</v>
      </c>
      <c r="B88" s="26" t="s">
        <v>234</v>
      </c>
      <c r="C88" s="27" t="s">
        <v>700</v>
      </c>
      <c r="D88" s="28" t="s">
        <v>249</v>
      </c>
      <c r="E88" s="28" t="s">
        <v>13</v>
      </c>
      <c r="F88" s="28" t="s">
        <v>44</v>
      </c>
      <c r="G88" s="26">
        <v>13</v>
      </c>
      <c r="H88" s="29">
        <v>206.4</v>
      </c>
      <c r="I88" s="30">
        <v>2.5</v>
      </c>
      <c r="J88" s="30">
        <f t="shared" si="3"/>
        <v>20.64</v>
      </c>
      <c r="K88" s="30">
        <f t="shared" si="4"/>
        <v>536.64</v>
      </c>
      <c r="L88" s="31" t="s">
        <v>194</v>
      </c>
    </row>
    <row r="89" spans="1:12" s="1" customFormat="1" ht="30">
      <c r="A89" s="25">
        <f t="shared" si="5"/>
        <v>86</v>
      </c>
      <c r="B89" s="26" t="s">
        <v>234</v>
      </c>
      <c r="C89" s="27" t="s">
        <v>701</v>
      </c>
      <c r="D89" s="28" t="s">
        <v>250</v>
      </c>
      <c r="E89" s="28" t="s">
        <v>13</v>
      </c>
      <c r="F89" s="28" t="s">
        <v>14</v>
      </c>
      <c r="G89" s="26">
        <v>72</v>
      </c>
      <c r="H89" s="29">
        <v>2051.806</v>
      </c>
      <c r="I89" s="30">
        <v>2.9</v>
      </c>
      <c r="J89" s="30">
        <f t="shared" si="3"/>
        <v>205.18060000000003</v>
      </c>
      <c r="K89" s="30">
        <f t="shared" si="4"/>
        <v>6155.4179999999997</v>
      </c>
      <c r="L89" s="31" t="s">
        <v>86</v>
      </c>
    </row>
    <row r="90" spans="1:12" s="1" customFormat="1" ht="30">
      <c r="A90" s="25">
        <f t="shared" si="5"/>
        <v>87</v>
      </c>
      <c r="B90" s="26" t="s">
        <v>251</v>
      </c>
      <c r="C90" s="27" t="s">
        <v>702</v>
      </c>
      <c r="D90" s="32" t="s">
        <v>252</v>
      </c>
      <c r="E90" s="28" t="s">
        <v>13</v>
      </c>
      <c r="F90" s="28" t="s">
        <v>14</v>
      </c>
      <c r="G90" s="26">
        <v>35</v>
      </c>
      <c r="H90" s="29">
        <v>679.39</v>
      </c>
      <c r="I90" s="30">
        <v>2.9</v>
      </c>
      <c r="J90" s="30">
        <f t="shared" si="3"/>
        <v>67.939000000000007</v>
      </c>
      <c r="K90" s="30">
        <f t="shared" si="4"/>
        <v>2038.17</v>
      </c>
      <c r="L90" s="31" t="s">
        <v>86</v>
      </c>
    </row>
    <row r="91" spans="1:12" s="1" customFormat="1" ht="15.95" customHeight="1">
      <c r="A91" s="25">
        <f t="shared" si="5"/>
        <v>88</v>
      </c>
      <c r="B91" s="26" t="s">
        <v>251</v>
      </c>
      <c r="C91" s="27" t="s">
        <v>703</v>
      </c>
      <c r="D91" s="32" t="s">
        <v>253</v>
      </c>
      <c r="E91" s="28" t="s">
        <v>13</v>
      </c>
      <c r="F91" s="28" t="s">
        <v>89</v>
      </c>
      <c r="G91" s="26">
        <v>85</v>
      </c>
      <c r="H91" s="29">
        <v>372.78</v>
      </c>
      <c r="I91" s="30">
        <v>2.5</v>
      </c>
      <c r="J91" s="30">
        <f t="shared" si="3"/>
        <v>37.277999999999999</v>
      </c>
      <c r="K91" s="30">
        <f t="shared" si="4"/>
        <v>969.22799999999995</v>
      </c>
      <c r="L91" s="31" t="s">
        <v>254</v>
      </c>
    </row>
    <row r="92" spans="1:12" s="1" customFormat="1" ht="15.95" customHeight="1">
      <c r="A92" s="25">
        <f t="shared" si="5"/>
        <v>89</v>
      </c>
      <c r="B92" s="26" t="s">
        <v>251</v>
      </c>
      <c r="C92" s="27" t="s">
        <v>704</v>
      </c>
      <c r="D92" s="32">
        <v>411029</v>
      </c>
      <c r="E92" s="28" t="s">
        <v>13</v>
      </c>
      <c r="F92" s="28" t="s">
        <v>255</v>
      </c>
      <c r="G92" s="26">
        <v>41</v>
      </c>
      <c r="H92" s="29">
        <v>852.85699999999997</v>
      </c>
      <c r="I92" s="30">
        <v>2.5</v>
      </c>
      <c r="J92" s="30">
        <f t="shared" si="3"/>
        <v>85.285700000000006</v>
      </c>
      <c r="K92" s="30">
        <f t="shared" si="4"/>
        <v>2217.4281999999998</v>
      </c>
      <c r="L92" s="31" t="s">
        <v>35</v>
      </c>
    </row>
    <row r="93" spans="1:12" s="1" customFormat="1" ht="15.95" customHeight="1">
      <c r="A93" s="25">
        <f t="shared" si="5"/>
        <v>90</v>
      </c>
      <c r="B93" s="26" t="s">
        <v>251</v>
      </c>
      <c r="C93" s="27" t="s">
        <v>705</v>
      </c>
      <c r="D93" s="32">
        <v>411026</v>
      </c>
      <c r="E93" s="28" t="s">
        <v>13</v>
      </c>
      <c r="F93" s="28" t="s">
        <v>24</v>
      </c>
      <c r="G93" s="26">
        <v>5</v>
      </c>
      <c r="H93" s="29">
        <v>114.33</v>
      </c>
      <c r="I93" s="30">
        <v>2.6</v>
      </c>
      <c r="J93" s="30">
        <f t="shared" si="3"/>
        <v>11.433</v>
      </c>
      <c r="K93" s="30">
        <f t="shared" si="4"/>
        <v>308.69099999999997</v>
      </c>
      <c r="L93" s="31" t="s">
        <v>256</v>
      </c>
    </row>
    <row r="94" spans="1:12" s="1" customFormat="1" ht="15.95" customHeight="1">
      <c r="A94" s="25">
        <f t="shared" si="5"/>
        <v>91</v>
      </c>
      <c r="B94" s="26" t="s">
        <v>251</v>
      </c>
      <c r="C94" s="27" t="s">
        <v>706</v>
      </c>
      <c r="D94" s="32" t="s">
        <v>257</v>
      </c>
      <c r="E94" s="28" t="s">
        <v>13</v>
      </c>
      <c r="F94" s="28" t="s">
        <v>57</v>
      </c>
      <c r="G94" s="26">
        <v>11</v>
      </c>
      <c r="H94" s="29">
        <v>153.85</v>
      </c>
      <c r="I94" s="30">
        <v>2.9</v>
      </c>
      <c r="J94" s="30">
        <f t="shared" si="3"/>
        <v>15.385</v>
      </c>
      <c r="K94" s="30">
        <f t="shared" si="4"/>
        <v>461.54999999999995</v>
      </c>
      <c r="L94" s="31" t="s">
        <v>56</v>
      </c>
    </row>
    <row r="95" spans="1:12" s="1" customFormat="1" ht="15.95" customHeight="1">
      <c r="A95" s="25">
        <f t="shared" si="5"/>
        <v>92</v>
      </c>
      <c r="B95" s="26" t="s">
        <v>251</v>
      </c>
      <c r="C95" s="27" t="s">
        <v>707</v>
      </c>
      <c r="D95" s="32">
        <v>411036</v>
      </c>
      <c r="E95" s="28" t="s">
        <v>13</v>
      </c>
      <c r="F95" s="28" t="s">
        <v>30</v>
      </c>
      <c r="G95" s="26">
        <v>96</v>
      </c>
      <c r="H95" s="29">
        <v>1583.94</v>
      </c>
      <c r="I95" s="30">
        <v>2.9</v>
      </c>
      <c r="J95" s="30">
        <f t="shared" si="3"/>
        <v>158.39400000000001</v>
      </c>
      <c r="K95" s="30">
        <f t="shared" si="4"/>
        <v>4751.8200000000006</v>
      </c>
      <c r="L95" s="31" t="s">
        <v>31</v>
      </c>
    </row>
    <row r="96" spans="1:12" s="1" customFormat="1" ht="15.95" customHeight="1">
      <c r="A96" s="25">
        <f t="shared" si="5"/>
        <v>93</v>
      </c>
      <c r="B96" s="26" t="s">
        <v>251</v>
      </c>
      <c r="C96" s="27" t="s">
        <v>708</v>
      </c>
      <c r="D96" s="32" t="s">
        <v>258</v>
      </c>
      <c r="E96" s="28" t="s">
        <v>13</v>
      </c>
      <c r="F96" s="28" t="s">
        <v>24</v>
      </c>
      <c r="G96" s="26">
        <v>45</v>
      </c>
      <c r="H96" s="29">
        <v>574.22</v>
      </c>
      <c r="I96" s="30">
        <v>2.6</v>
      </c>
      <c r="J96" s="30">
        <f t="shared" si="3"/>
        <v>57.422000000000004</v>
      </c>
      <c r="K96" s="30">
        <f t="shared" si="4"/>
        <v>1550.3940000000002</v>
      </c>
      <c r="L96" s="31" t="s">
        <v>76</v>
      </c>
    </row>
    <row r="97" spans="1:12" s="1" customFormat="1" ht="15.95" customHeight="1">
      <c r="A97" s="25">
        <f t="shared" si="5"/>
        <v>94</v>
      </c>
      <c r="B97" s="26" t="s">
        <v>251</v>
      </c>
      <c r="C97" s="27" t="s">
        <v>709</v>
      </c>
      <c r="D97" s="32" t="s">
        <v>259</v>
      </c>
      <c r="E97" s="28" t="s">
        <v>13</v>
      </c>
      <c r="F97" s="28" t="s">
        <v>14</v>
      </c>
      <c r="G97" s="26">
        <v>75</v>
      </c>
      <c r="H97" s="29">
        <v>1759.55</v>
      </c>
      <c r="I97" s="30">
        <v>2.5</v>
      </c>
      <c r="J97" s="30">
        <f t="shared" si="3"/>
        <v>175.95500000000001</v>
      </c>
      <c r="K97" s="30">
        <f t="shared" si="4"/>
        <v>4574.83</v>
      </c>
      <c r="L97" s="31" t="s">
        <v>260</v>
      </c>
    </row>
    <row r="98" spans="1:12" s="1" customFormat="1" ht="15.95" customHeight="1">
      <c r="A98" s="25">
        <f t="shared" si="5"/>
        <v>95</v>
      </c>
      <c r="B98" s="26" t="s">
        <v>261</v>
      </c>
      <c r="C98" s="27" t="s">
        <v>710</v>
      </c>
      <c r="D98" s="32" t="s">
        <v>262</v>
      </c>
      <c r="E98" s="28" t="s">
        <v>13</v>
      </c>
      <c r="F98" s="28" t="s">
        <v>42</v>
      </c>
      <c r="G98" s="26">
        <v>24</v>
      </c>
      <c r="H98" s="29">
        <v>340.899</v>
      </c>
      <c r="I98" s="30">
        <v>2.4</v>
      </c>
      <c r="J98" s="30">
        <f t="shared" si="3"/>
        <v>34.0899</v>
      </c>
      <c r="K98" s="30">
        <f t="shared" si="4"/>
        <v>852.24749999999995</v>
      </c>
      <c r="L98" s="31" t="s">
        <v>43</v>
      </c>
    </row>
    <row r="99" spans="1:12" s="1" customFormat="1" ht="15.95" customHeight="1">
      <c r="A99" s="25">
        <f t="shared" si="5"/>
        <v>96</v>
      </c>
      <c r="B99" s="26" t="s">
        <v>261</v>
      </c>
      <c r="C99" s="27" t="s">
        <v>711</v>
      </c>
      <c r="D99" s="32" t="s">
        <v>263</v>
      </c>
      <c r="E99" s="28" t="s">
        <v>13</v>
      </c>
      <c r="F99" s="28" t="s">
        <v>41</v>
      </c>
      <c r="G99" s="26">
        <v>4</v>
      </c>
      <c r="H99" s="29">
        <v>88.8</v>
      </c>
      <c r="I99" s="30">
        <v>2.4</v>
      </c>
      <c r="J99" s="30">
        <f t="shared" si="3"/>
        <v>8.8800000000000008</v>
      </c>
      <c r="K99" s="30">
        <f t="shared" si="4"/>
        <v>221.99999999999997</v>
      </c>
      <c r="L99" s="31" t="s">
        <v>264</v>
      </c>
    </row>
    <row r="100" spans="1:12" s="1" customFormat="1" ht="15.95" customHeight="1">
      <c r="A100" s="25">
        <f t="shared" si="5"/>
        <v>97</v>
      </c>
      <c r="B100" s="26" t="s">
        <v>228</v>
      </c>
      <c r="C100" s="27" t="s">
        <v>712</v>
      </c>
      <c r="D100" s="32" t="s">
        <v>265</v>
      </c>
      <c r="E100" s="28" t="s">
        <v>13</v>
      </c>
      <c r="F100" s="28" t="s">
        <v>16</v>
      </c>
      <c r="G100" s="26">
        <v>25</v>
      </c>
      <c r="H100" s="29">
        <v>521.65</v>
      </c>
      <c r="I100" s="30">
        <v>0.79999999999999993</v>
      </c>
      <c r="J100" s="30">
        <f t="shared" si="3"/>
        <v>52.164999999999999</v>
      </c>
      <c r="K100" s="30">
        <f t="shared" si="4"/>
        <v>469.48499999999996</v>
      </c>
      <c r="L100" s="31" t="s">
        <v>17</v>
      </c>
    </row>
    <row r="101" spans="1:12" s="1" customFormat="1" ht="15.95" customHeight="1">
      <c r="A101" s="25">
        <f t="shared" si="5"/>
        <v>98</v>
      </c>
      <c r="B101" s="26" t="s">
        <v>261</v>
      </c>
      <c r="C101" s="27" t="s">
        <v>713</v>
      </c>
      <c r="D101" s="28" t="s">
        <v>266</v>
      </c>
      <c r="E101" s="28" t="s">
        <v>13</v>
      </c>
      <c r="F101" s="28" t="s">
        <v>102</v>
      </c>
      <c r="G101" s="26">
        <v>35</v>
      </c>
      <c r="H101" s="29">
        <v>273.39999999999998</v>
      </c>
      <c r="I101" s="30">
        <v>2.4</v>
      </c>
      <c r="J101" s="30">
        <f t="shared" si="3"/>
        <v>27.34</v>
      </c>
      <c r="K101" s="30">
        <f t="shared" si="4"/>
        <v>683.5</v>
      </c>
      <c r="L101" s="31" t="s">
        <v>103</v>
      </c>
    </row>
    <row r="102" spans="1:12" s="1" customFormat="1" ht="15.95" customHeight="1">
      <c r="A102" s="25">
        <f t="shared" si="5"/>
        <v>99</v>
      </c>
      <c r="B102" s="26" t="s">
        <v>261</v>
      </c>
      <c r="C102" s="27" t="s">
        <v>714</v>
      </c>
      <c r="D102" s="28" t="s">
        <v>267</v>
      </c>
      <c r="E102" s="28" t="s">
        <v>13</v>
      </c>
      <c r="F102" s="28" t="s">
        <v>71</v>
      </c>
      <c r="G102" s="26">
        <v>18</v>
      </c>
      <c r="H102" s="29">
        <v>87.84</v>
      </c>
      <c r="I102" s="30">
        <v>2.5</v>
      </c>
      <c r="J102" s="30">
        <f t="shared" si="3"/>
        <v>8.7840000000000007</v>
      </c>
      <c r="K102" s="30">
        <f t="shared" si="4"/>
        <v>228.38400000000001</v>
      </c>
      <c r="L102" s="31" t="s">
        <v>161</v>
      </c>
    </row>
    <row r="103" spans="1:12" s="1" customFormat="1" ht="30">
      <c r="A103" s="25">
        <f t="shared" si="5"/>
        <v>100</v>
      </c>
      <c r="B103" s="26" t="s">
        <v>261</v>
      </c>
      <c r="C103" s="27" t="s">
        <v>715</v>
      </c>
      <c r="D103" s="28" t="s">
        <v>268</v>
      </c>
      <c r="E103" s="28" t="s">
        <v>13</v>
      </c>
      <c r="F103" s="28" t="s">
        <v>14</v>
      </c>
      <c r="G103" s="26">
        <v>71</v>
      </c>
      <c r="H103" s="29">
        <v>1419.77</v>
      </c>
      <c r="I103" s="30">
        <v>2.9</v>
      </c>
      <c r="J103" s="30">
        <f t="shared" si="3"/>
        <v>141.977</v>
      </c>
      <c r="K103" s="30">
        <f t="shared" si="4"/>
        <v>4259.3099999999995</v>
      </c>
      <c r="L103" s="31" t="s">
        <v>86</v>
      </c>
    </row>
    <row r="104" spans="1:12" s="1" customFormat="1" ht="30">
      <c r="A104" s="25">
        <f t="shared" si="5"/>
        <v>101</v>
      </c>
      <c r="B104" s="26" t="s">
        <v>228</v>
      </c>
      <c r="C104" s="27" t="s">
        <v>716</v>
      </c>
      <c r="D104" s="28" t="s">
        <v>269</v>
      </c>
      <c r="E104" s="28" t="s">
        <v>13</v>
      </c>
      <c r="F104" s="28" t="s">
        <v>270</v>
      </c>
      <c r="G104" s="26">
        <v>30</v>
      </c>
      <c r="H104" s="29">
        <v>631.98</v>
      </c>
      <c r="I104" s="30">
        <v>2.9</v>
      </c>
      <c r="J104" s="30">
        <f t="shared" si="3"/>
        <v>63.198000000000008</v>
      </c>
      <c r="K104" s="30">
        <f t="shared" si="4"/>
        <v>1895.94</v>
      </c>
      <c r="L104" s="31" t="s">
        <v>271</v>
      </c>
    </row>
    <row r="105" spans="1:12" s="1" customFormat="1" ht="15.95" customHeight="1">
      <c r="A105" s="25">
        <f t="shared" si="5"/>
        <v>102</v>
      </c>
      <c r="B105" s="26" t="s">
        <v>228</v>
      </c>
      <c r="C105" s="27" t="s">
        <v>717</v>
      </c>
      <c r="D105" s="32">
        <v>411040</v>
      </c>
      <c r="E105" s="28" t="s">
        <v>13</v>
      </c>
      <c r="F105" s="28" t="s">
        <v>114</v>
      </c>
      <c r="G105" s="26">
        <v>3</v>
      </c>
      <c r="H105" s="29">
        <v>80.55</v>
      </c>
      <c r="I105" s="30">
        <v>2.4</v>
      </c>
      <c r="J105" s="30">
        <f t="shared" si="3"/>
        <v>8.0549999999999997</v>
      </c>
      <c r="K105" s="30">
        <f t="shared" si="4"/>
        <v>201.375</v>
      </c>
      <c r="L105" s="31" t="s">
        <v>115</v>
      </c>
    </row>
    <row r="106" spans="1:12" s="1" customFormat="1" ht="15.95" customHeight="1">
      <c r="A106" s="25">
        <f t="shared" si="5"/>
        <v>103</v>
      </c>
      <c r="B106" s="26" t="s">
        <v>228</v>
      </c>
      <c r="C106" s="27" t="s">
        <v>718</v>
      </c>
      <c r="D106" s="28" t="s">
        <v>272</v>
      </c>
      <c r="E106" s="28" t="s">
        <v>13</v>
      </c>
      <c r="F106" s="28" t="s">
        <v>41</v>
      </c>
      <c r="G106" s="26">
        <v>2</v>
      </c>
      <c r="H106" s="29">
        <v>53.7</v>
      </c>
      <c r="I106" s="30">
        <v>2.4</v>
      </c>
      <c r="J106" s="30">
        <f t="shared" si="3"/>
        <v>5.370000000000001</v>
      </c>
      <c r="K106" s="30">
        <f t="shared" si="4"/>
        <v>134.25</v>
      </c>
      <c r="L106" s="31" t="s">
        <v>264</v>
      </c>
    </row>
    <row r="107" spans="1:12" s="1" customFormat="1" ht="15.95" customHeight="1">
      <c r="A107" s="25">
        <f t="shared" si="5"/>
        <v>104</v>
      </c>
      <c r="B107" s="26" t="s">
        <v>228</v>
      </c>
      <c r="C107" s="27" t="s">
        <v>719</v>
      </c>
      <c r="D107" s="28" t="s">
        <v>273</v>
      </c>
      <c r="E107" s="28" t="s">
        <v>13</v>
      </c>
      <c r="F107" s="28" t="s">
        <v>89</v>
      </c>
      <c r="G107" s="26">
        <v>35</v>
      </c>
      <c r="H107" s="29">
        <v>849.05</v>
      </c>
      <c r="I107" s="30">
        <v>2.5</v>
      </c>
      <c r="J107" s="30">
        <f t="shared" si="3"/>
        <v>84.905000000000001</v>
      </c>
      <c r="K107" s="30">
        <f t="shared" si="4"/>
        <v>2207.5300000000002</v>
      </c>
      <c r="L107" s="31" t="s">
        <v>254</v>
      </c>
    </row>
    <row r="108" spans="1:12" s="1" customFormat="1" ht="30">
      <c r="A108" s="25">
        <f t="shared" si="5"/>
        <v>105</v>
      </c>
      <c r="B108" s="26" t="s">
        <v>228</v>
      </c>
      <c r="C108" s="27" t="s">
        <v>720</v>
      </c>
      <c r="D108" s="28" t="s">
        <v>274</v>
      </c>
      <c r="E108" s="28" t="s">
        <v>13</v>
      </c>
      <c r="F108" s="28" t="s">
        <v>275</v>
      </c>
      <c r="G108" s="26">
        <v>19</v>
      </c>
      <c r="H108" s="29">
        <v>404.2</v>
      </c>
      <c r="I108" s="30">
        <v>2.5</v>
      </c>
      <c r="J108" s="30">
        <f t="shared" si="3"/>
        <v>40.42</v>
      </c>
      <c r="K108" s="30">
        <f t="shared" si="4"/>
        <v>1050.92</v>
      </c>
      <c r="L108" s="31" t="s">
        <v>276</v>
      </c>
    </row>
    <row r="109" spans="1:12" s="1" customFormat="1" ht="30">
      <c r="A109" s="25">
        <f t="shared" si="5"/>
        <v>106</v>
      </c>
      <c r="B109" s="26" t="s">
        <v>228</v>
      </c>
      <c r="C109" s="27" t="s">
        <v>721</v>
      </c>
      <c r="D109" s="28" t="s">
        <v>277</v>
      </c>
      <c r="E109" s="28" t="s">
        <v>13</v>
      </c>
      <c r="F109" s="28" t="s">
        <v>14</v>
      </c>
      <c r="G109" s="26">
        <v>5</v>
      </c>
      <c r="H109" s="29">
        <v>134.25</v>
      </c>
      <c r="I109" s="30">
        <v>2.5</v>
      </c>
      <c r="J109" s="30">
        <f t="shared" si="3"/>
        <v>13.425000000000001</v>
      </c>
      <c r="K109" s="30">
        <f t="shared" si="4"/>
        <v>349.05</v>
      </c>
      <c r="L109" s="31" t="s">
        <v>77</v>
      </c>
    </row>
    <row r="110" spans="1:12" s="1" customFormat="1" ht="15.95" customHeight="1">
      <c r="A110" s="25">
        <f t="shared" si="5"/>
        <v>107</v>
      </c>
      <c r="B110" s="26" t="s">
        <v>228</v>
      </c>
      <c r="C110" s="27" t="s">
        <v>722</v>
      </c>
      <c r="D110" s="28" t="s">
        <v>278</v>
      </c>
      <c r="E110" s="28" t="s">
        <v>13</v>
      </c>
      <c r="F110" s="28" t="s">
        <v>14</v>
      </c>
      <c r="G110" s="26">
        <v>2</v>
      </c>
      <c r="H110" s="29">
        <v>53.7</v>
      </c>
      <c r="I110" s="30">
        <v>2.5</v>
      </c>
      <c r="J110" s="30">
        <f t="shared" si="3"/>
        <v>5.370000000000001</v>
      </c>
      <c r="K110" s="30">
        <f t="shared" si="4"/>
        <v>139.62</v>
      </c>
      <c r="L110" s="31" t="s">
        <v>72</v>
      </c>
    </row>
    <row r="111" spans="1:12" s="1" customFormat="1" ht="15.95" customHeight="1">
      <c r="A111" s="25">
        <f t="shared" si="5"/>
        <v>108</v>
      </c>
      <c r="B111" s="26" t="s">
        <v>228</v>
      </c>
      <c r="C111" s="27" t="s">
        <v>723</v>
      </c>
      <c r="D111" s="28" t="s">
        <v>279</v>
      </c>
      <c r="E111" s="28" t="s">
        <v>13</v>
      </c>
      <c r="F111" s="28" t="s">
        <v>57</v>
      </c>
      <c r="G111" s="26">
        <v>34</v>
      </c>
      <c r="H111" s="29">
        <v>717.65</v>
      </c>
      <c r="I111" s="30">
        <v>2.9</v>
      </c>
      <c r="J111" s="30">
        <f t="shared" si="3"/>
        <v>71.765000000000001</v>
      </c>
      <c r="K111" s="30">
        <f t="shared" si="4"/>
        <v>2152.9499999999998</v>
      </c>
      <c r="L111" s="31" t="s">
        <v>56</v>
      </c>
    </row>
    <row r="112" spans="1:12" s="1" customFormat="1" ht="15.95" customHeight="1">
      <c r="A112" s="25">
        <f t="shared" si="5"/>
        <v>109</v>
      </c>
      <c r="B112" s="26" t="s">
        <v>228</v>
      </c>
      <c r="C112" s="27" t="s">
        <v>724</v>
      </c>
      <c r="D112" s="28" t="s">
        <v>280</v>
      </c>
      <c r="E112" s="28" t="s">
        <v>13</v>
      </c>
      <c r="F112" s="28" t="s">
        <v>37</v>
      </c>
      <c r="G112" s="26">
        <v>35</v>
      </c>
      <c r="H112" s="29">
        <v>896.75</v>
      </c>
      <c r="I112" s="30">
        <v>2.5</v>
      </c>
      <c r="J112" s="30">
        <f t="shared" si="3"/>
        <v>89.675000000000011</v>
      </c>
      <c r="K112" s="30">
        <f t="shared" si="4"/>
        <v>2331.5500000000002</v>
      </c>
      <c r="L112" s="31" t="s">
        <v>281</v>
      </c>
    </row>
    <row r="113" spans="1:12" s="1" customFormat="1" ht="15.95" customHeight="1">
      <c r="A113" s="25">
        <f t="shared" si="5"/>
        <v>110</v>
      </c>
      <c r="B113" s="26" t="s">
        <v>228</v>
      </c>
      <c r="C113" s="27" t="s">
        <v>725</v>
      </c>
      <c r="D113" s="28" t="s">
        <v>282</v>
      </c>
      <c r="E113" s="28" t="s">
        <v>13</v>
      </c>
      <c r="F113" s="28" t="s">
        <v>37</v>
      </c>
      <c r="G113" s="26">
        <v>11</v>
      </c>
      <c r="H113" s="29">
        <v>152.80799999999999</v>
      </c>
      <c r="I113" s="30">
        <v>2.5</v>
      </c>
      <c r="J113" s="30">
        <f t="shared" si="3"/>
        <v>15.280799999999999</v>
      </c>
      <c r="K113" s="30">
        <f t="shared" si="4"/>
        <v>397.30079999999998</v>
      </c>
      <c r="L113" s="31" t="s">
        <v>80</v>
      </c>
    </row>
    <row r="114" spans="1:12" s="1" customFormat="1" ht="15.95" customHeight="1">
      <c r="A114" s="25">
        <f t="shared" si="5"/>
        <v>111</v>
      </c>
      <c r="B114" s="26" t="s">
        <v>228</v>
      </c>
      <c r="C114" s="27" t="s">
        <v>726</v>
      </c>
      <c r="D114" s="28" t="s">
        <v>283</v>
      </c>
      <c r="E114" s="28" t="s">
        <v>13</v>
      </c>
      <c r="F114" s="28" t="s">
        <v>37</v>
      </c>
      <c r="G114" s="26">
        <v>29</v>
      </c>
      <c r="H114" s="29">
        <v>663.88</v>
      </c>
      <c r="I114" s="30">
        <v>2.5</v>
      </c>
      <c r="J114" s="30">
        <f t="shared" si="3"/>
        <v>66.388000000000005</v>
      </c>
      <c r="K114" s="30">
        <f t="shared" si="4"/>
        <v>1726.088</v>
      </c>
      <c r="L114" s="31" t="s">
        <v>40</v>
      </c>
    </row>
    <row r="115" spans="1:12" s="1" customFormat="1" ht="15.95" customHeight="1">
      <c r="A115" s="25">
        <f t="shared" si="5"/>
        <v>112</v>
      </c>
      <c r="B115" s="26" t="s">
        <v>228</v>
      </c>
      <c r="C115" s="27" t="s">
        <v>727</v>
      </c>
      <c r="D115" s="28" t="s">
        <v>284</v>
      </c>
      <c r="E115" s="28" t="s">
        <v>13</v>
      </c>
      <c r="F115" s="28" t="s">
        <v>37</v>
      </c>
      <c r="G115" s="26">
        <v>55</v>
      </c>
      <c r="H115" s="29">
        <v>856</v>
      </c>
      <c r="I115" s="30">
        <v>2.5</v>
      </c>
      <c r="J115" s="30">
        <f t="shared" si="3"/>
        <v>85.600000000000009</v>
      </c>
      <c r="K115" s="30">
        <f t="shared" si="4"/>
        <v>2225.6</v>
      </c>
      <c r="L115" s="31" t="s">
        <v>285</v>
      </c>
    </row>
    <row r="116" spans="1:12" s="1" customFormat="1" ht="30">
      <c r="A116" s="25">
        <f t="shared" si="5"/>
        <v>113</v>
      </c>
      <c r="B116" s="26" t="s">
        <v>228</v>
      </c>
      <c r="C116" s="27" t="s">
        <v>728</v>
      </c>
      <c r="D116" s="28" t="s">
        <v>286</v>
      </c>
      <c r="E116" s="28" t="s">
        <v>13</v>
      </c>
      <c r="F116" s="28" t="s">
        <v>287</v>
      </c>
      <c r="G116" s="26">
        <v>375</v>
      </c>
      <c r="H116" s="29">
        <v>8222.5759999999991</v>
      </c>
      <c r="I116" s="30">
        <v>2.9</v>
      </c>
      <c r="J116" s="30">
        <f t="shared" si="3"/>
        <v>822.25759999999991</v>
      </c>
      <c r="K116" s="30">
        <f t="shared" si="4"/>
        <v>24667.727999999999</v>
      </c>
      <c r="L116" s="31" t="s">
        <v>288</v>
      </c>
    </row>
    <row r="117" spans="1:12" s="1" customFormat="1" ht="15.95" customHeight="1">
      <c r="A117" s="25">
        <f t="shared" si="5"/>
        <v>114</v>
      </c>
      <c r="B117" s="26" t="s">
        <v>261</v>
      </c>
      <c r="C117" s="27" t="s">
        <v>729</v>
      </c>
      <c r="D117" s="28" t="s">
        <v>289</v>
      </c>
      <c r="E117" s="28" t="s">
        <v>13</v>
      </c>
      <c r="F117" s="28" t="s">
        <v>18</v>
      </c>
      <c r="G117" s="26">
        <v>5</v>
      </c>
      <c r="H117" s="29">
        <v>103</v>
      </c>
      <c r="I117" s="30">
        <v>2.5</v>
      </c>
      <c r="J117" s="30">
        <f t="shared" si="3"/>
        <v>10.3</v>
      </c>
      <c r="K117" s="30">
        <f t="shared" si="4"/>
        <v>267.8</v>
      </c>
      <c r="L117" s="31" t="s">
        <v>290</v>
      </c>
    </row>
    <row r="118" spans="1:12" s="1" customFormat="1" ht="15.95" customHeight="1">
      <c r="A118" s="25">
        <f t="shared" si="5"/>
        <v>115</v>
      </c>
      <c r="B118" s="26" t="s">
        <v>261</v>
      </c>
      <c r="C118" s="27" t="s">
        <v>730</v>
      </c>
      <c r="D118" s="28" t="s">
        <v>291</v>
      </c>
      <c r="E118" s="28" t="s">
        <v>13</v>
      </c>
      <c r="F118" s="28" t="s">
        <v>71</v>
      </c>
      <c r="G118" s="26">
        <v>30</v>
      </c>
      <c r="H118" s="29">
        <v>241.48599999999999</v>
      </c>
      <c r="I118" s="30">
        <v>2.5</v>
      </c>
      <c r="J118" s="30">
        <f t="shared" si="3"/>
        <v>24.148600000000002</v>
      </c>
      <c r="K118" s="30">
        <f t="shared" si="4"/>
        <v>627.86359999999991</v>
      </c>
      <c r="L118" s="31" t="s">
        <v>292</v>
      </c>
    </row>
    <row r="119" spans="1:12" s="1" customFormat="1" ht="15.95" customHeight="1">
      <c r="A119" s="25">
        <f t="shared" si="5"/>
        <v>116</v>
      </c>
      <c r="B119" s="26" t="s">
        <v>261</v>
      </c>
      <c r="C119" s="27" t="s">
        <v>731</v>
      </c>
      <c r="D119" s="28" t="s">
        <v>293</v>
      </c>
      <c r="E119" s="28" t="s">
        <v>13</v>
      </c>
      <c r="F119" s="28" t="s">
        <v>294</v>
      </c>
      <c r="G119" s="26">
        <v>12</v>
      </c>
      <c r="H119" s="29">
        <v>138</v>
      </c>
      <c r="I119" s="30">
        <v>2.5</v>
      </c>
      <c r="J119" s="30">
        <f t="shared" si="3"/>
        <v>13.8</v>
      </c>
      <c r="K119" s="30">
        <f t="shared" si="4"/>
        <v>358.8</v>
      </c>
      <c r="L119" s="31" t="s">
        <v>295</v>
      </c>
    </row>
    <row r="120" spans="1:12" s="1" customFormat="1" ht="15.95" customHeight="1">
      <c r="A120" s="25">
        <f t="shared" si="5"/>
        <v>117</v>
      </c>
      <c r="B120" s="26" t="s">
        <v>261</v>
      </c>
      <c r="C120" s="27" t="s">
        <v>732</v>
      </c>
      <c r="D120" s="28" t="s">
        <v>296</v>
      </c>
      <c r="E120" s="28" t="s">
        <v>13</v>
      </c>
      <c r="F120" s="28" t="s">
        <v>73</v>
      </c>
      <c r="G120" s="26">
        <v>20</v>
      </c>
      <c r="H120" s="29">
        <v>573</v>
      </c>
      <c r="I120" s="30">
        <v>0.79999999999999993</v>
      </c>
      <c r="J120" s="30">
        <f t="shared" si="3"/>
        <v>57.300000000000004</v>
      </c>
      <c r="K120" s="30">
        <f t="shared" si="4"/>
        <v>515.69999999999993</v>
      </c>
      <c r="L120" s="31" t="s">
        <v>92</v>
      </c>
    </row>
    <row r="121" spans="1:12" s="1" customFormat="1" ht="30">
      <c r="A121" s="25">
        <f t="shared" si="5"/>
        <v>118</v>
      </c>
      <c r="B121" s="26" t="s">
        <v>261</v>
      </c>
      <c r="C121" s="27" t="s">
        <v>733</v>
      </c>
      <c r="D121" s="28" t="s">
        <v>297</v>
      </c>
      <c r="E121" s="28" t="s">
        <v>13</v>
      </c>
      <c r="F121" s="28" t="s">
        <v>298</v>
      </c>
      <c r="G121" s="26">
        <v>10</v>
      </c>
      <c r="H121" s="29">
        <v>214.5</v>
      </c>
      <c r="I121" s="30">
        <v>2.9</v>
      </c>
      <c r="J121" s="30">
        <f t="shared" si="3"/>
        <v>21.450000000000003</v>
      </c>
      <c r="K121" s="30">
        <f t="shared" si="4"/>
        <v>643.5</v>
      </c>
      <c r="L121" s="31" t="s">
        <v>86</v>
      </c>
    </row>
    <row r="122" spans="1:12" s="1" customFormat="1" ht="30">
      <c r="A122" s="25">
        <f t="shared" si="5"/>
        <v>119</v>
      </c>
      <c r="B122" s="26" t="s">
        <v>251</v>
      </c>
      <c r="C122" s="27" t="s">
        <v>734</v>
      </c>
      <c r="D122" s="28" t="s">
        <v>299</v>
      </c>
      <c r="E122" s="28" t="s">
        <v>13</v>
      </c>
      <c r="F122" s="28" t="s">
        <v>300</v>
      </c>
      <c r="G122" s="26">
        <v>50</v>
      </c>
      <c r="H122" s="29">
        <v>1432.5</v>
      </c>
      <c r="I122" s="30">
        <v>2.9</v>
      </c>
      <c r="J122" s="30">
        <f t="shared" si="3"/>
        <v>143.25</v>
      </c>
      <c r="K122" s="30">
        <f t="shared" si="4"/>
        <v>4297.5</v>
      </c>
      <c r="L122" s="31" t="s">
        <v>301</v>
      </c>
    </row>
    <row r="123" spans="1:12" s="1" customFormat="1" ht="15.95" customHeight="1">
      <c r="A123" s="25">
        <f t="shared" si="5"/>
        <v>120</v>
      </c>
      <c r="B123" s="26" t="s">
        <v>261</v>
      </c>
      <c r="C123" s="27" t="s">
        <v>735</v>
      </c>
      <c r="D123" s="28" t="s">
        <v>302</v>
      </c>
      <c r="E123" s="28" t="s">
        <v>13</v>
      </c>
      <c r="F123" s="28" t="s">
        <v>73</v>
      </c>
      <c r="G123" s="26">
        <v>11</v>
      </c>
      <c r="H123" s="29">
        <v>125.9</v>
      </c>
      <c r="I123" s="30">
        <v>0.79999999999999993</v>
      </c>
      <c r="J123" s="30">
        <f t="shared" si="3"/>
        <v>12.590000000000002</v>
      </c>
      <c r="K123" s="30">
        <f t="shared" si="4"/>
        <v>113.31</v>
      </c>
      <c r="L123" s="31" t="s">
        <v>303</v>
      </c>
    </row>
    <row r="124" spans="1:12" s="1" customFormat="1" ht="15.95" customHeight="1">
      <c r="A124" s="25">
        <f t="shared" si="5"/>
        <v>121</v>
      </c>
      <c r="B124" s="26" t="s">
        <v>261</v>
      </c>
      <c r="C124" s="27" t="s">
        <v>736</v>
      </c>
      <c r="D124" s="28" t="s">
        <v>304</v>
      </c>
      <c r="E124" s="28" t="s">
        <v>13</v>
      </c>
      <c r="F124" s="28" t="s">
        <v>74</v>
      </c>
      <c r="G124" s="26">
        <v>25</v>
      </c>
      <c r="H124" s="29">
        <v>521.65</v>
      </c>
      <c r="I124" s="30">
        <v>2.9</v>
      </c>
      <c r="J124" s="30">
        <f t="shared" si="3"/>
        <v>52.164999999999999</v>
      </c>
      <c r="K124" s="30">
        <f t="shared" si="4"/>
        <v>1564.9499999999998</v>
      </c>
      <c r="L124" s="31" t="s">
        <v>75</v>
      </c>
    </row>
    <row r="125" spans="1:12" s="1" customFormat="1" ht="30">
      <c r="A125" s="25">
        <f t="shared" si="5"/>
        <v>122</v>
      </c>
      <c r="B125" s="26" t="s">
        <v>228</v>
      </c>
      <c r="C125" s="27" t="s">
        <v>737</v>
      </c>
      <c r="D125" s="28" t="s">
        <v>305</v>
      </c>
      <c r="E125" s="28" t="s">
        <v>13</v>
      </c>
      <c r="F125" s="28" t="s">
        <v>24</v>
      </c>
      <c r="G125" s="26">
        <v>75</v>
      </c>
      <c r="H125" s="29">
        <v>1759.55</v>
      </c>
      <c r="I125" s="30">
        <v>2.9</v>
      </c>
      <c r="J125" s="30">
        <f t="shared" si="3"/>
        <v>175.95500000000001</v>
      </c>
      <c r="K125" s="30">
        <f t="shared" si="4"/>
        <v>5278.65</v>
      </c>
      <c r="L125" s="31" t="s">
        <v>306</v>
      </c>
    </row>
    <row r="126" spans="1:12" s="1" customFormat="1" ht="30">
      <c r="A126" s="25">
        <f t="shared" si="5"/>
        <v>123</v>
      </c>
      <c r="B126" s="26" t="s">
        <v>261</v>
      </c>
      <c r="C126" s="27" t="s">
        <v>738</v>
      </c>
      <c r="D126" s="28" t="s">
        <v>307</v>
      </c>
      <c r="E126" s="28" t="s">
        <v>13</v>
      </c>
      <c r="F126" s="28" t="s">
        <v>14</v>
      </c>
      <c r="G126" s="26">
        <v>38</v>
      </c>
      <c r="H126" s="29">
        <v>648.33000000000004</v>
      </c>
      <c r="I126" s="30">
        <v>2.9</v>
      </c>
      <c r="J126" s="30">
        <f t="shared" si="3"/>
        <v>64.833000000000013</v>
      </c>
      <c r="K126" s="30">
        <f t="shared" si="4"/>
        <v>1944.9900000000002</v>
      </c>
      <c r="L126" s="31" t="s">
        <v>86</v>
      </c>
    </row>
    <row r="127" spans="1:12" s="1" customFormat="1" ht="15.95" customHeight="1">
      <c r="A127" s="25">
        <f t="shared" si="5"/>
        <v>124</v>
      </c>
      <c r="B127" s="26" t="s">
        <v>261</v>
      </c>
      <c r="C127" s="27" t="s">
        <v>739</v>
      </c>
      <c r="D127" s="28" t="s">
        <v>308</v>
      </c>
      <c r="E127" s="28" t="s">
        <v>13</v>
      </c>
      <c r="F127" s="28" t="s">
        <v>14</v>
      </c>
      <c r="G127" s="26">
        <v>199</v>
      </c>
      <c r="H127" s="29">
        <v>5331</v>
      </c>
      <c r="I127" s="30">
        <v>2.9</v>
      </c>
      <c r="J127" s="30">
        <f t="shared" si="3"/>
        <v>533.1</v>
      </c>
      <c r="K127" s="30">
        <f t="shared" si="4"/>
        <v>15993</v>
      </c>
      <c r="L127" s="31" t="s">
        <v>82</v>
      </c>
    </row>
    <row r="128" spans="1:12" s="1" customFormat="1" ht="15.95" customHeight="1">
      <c r="A128" s="25">
        <f t="shared" si="5"/>
        <v>125</v>
      </c>
      <c r="B128" s="26" t="s">
        <v>261</v>
      </c>
      <c r="C128" s="27" t="s">
        <v>740</v>
      </c>
      <c r="D128" s="28" t="s">
        <v>309</v>
      </c>
      <c r="E128" s="28" t="s">
        <v>13</v>
      </c>
      <c r="F128" s="28" t="s">
        <v>63</v>
      </c>
      <c r="G128" s="26">
        <v>50</v>
      </c>
      <c r="H128" s="29">
        <v>1001.105</v>
      </c>
      <c r="I128" s="30">
        <v>1.6</v>
      </c>
      <c r="J128" s="30">
        <f t="shared" si="3"/>
        <v>100.1105</v>
      </c>
      <c r="K128" s="30">
        <f t="shared" si="4"/>
        <v>1701.8785</v>
      </c>
      <c r="L128" s="31" t="s">
        <v>310</v>
      </c>
    </row>
    <row r="129" spans="1:12" s="1" customFormat="1" ht="15.95" customHeight="1">
      <c r="A129" s="25">
        <f t="shared" si="5"/>
        <v>126</v>
      </c>
      <c r="B129" s="26" t="s">
        <v>261</v>
      </c>
      <c r="C129" s="27" t="s">
        <v>741</v>
      </c>
      <c r="D129" s="28" t="s">
        <v>311</v>
      </c>
      <c r="E129" s="28" t="s">
        <v>13</v>
      </c>
      <c r="F129" s="28" t="s">
        <v>63</v>
      </c>
      <c r="G129" s="26">
        <v>28</v>
      </c>
      <c r="H129" s="29">
        <v>761.11</v>
      </c>
      <c r="I129" s="30">
        <v>1.6</v>
      </c>
      <c r="J129" s="30">
        <f t="shared" si="3"/>
        <v>76.111000000000004</v>
      </c>
      <c r="K129" s="30">
        <f t="shared" si="4"/>
        <v>1293.8870000000002</v>
      </c>
      <c r="L129" s="31" t="s">
        <v>312</v>
      </c>
    </row>
    <row r="130" spans="1:12" s="1" customFormat="1" ht="30">
      <c r="A130" s="25">
        <f t="shared" si="5"/>
        <v>127</v>
      </c>
      <c r="B130" s="26" t="s">
        <v>261</v>
      </c>
      <c r="C130" s="27" t="s">
        <v>742</v>
      </c>
      <c r="D130" s="28" t="s">
        <v>313</v>
      </c>
      <c r="E130" s="28" t="s">
        <v>13</v>
      </c>
      <c r="F130" s="28" t="s">
        <v>45</v>
      </c>
      <c r="G130" s="26">
        <v>145</v>
      </c>
      <c r="H130" s="29">
        <v>2374.944</v>
      </c>
      <c r="I130" s="30">
        <v>2.5</v>
      </c>
      <c r="J130" s="30">
        <f t="shared" si="3"/>
        <v>237.49440000000001</v>
      </c>
      <c r="K130" s="30">
        <f t="shared" si="4"/>
        <v>6174.8543999999993</v>
      </c>
      <c r="L130" s="31" t="s">
        <v>46</v>
      </c>
    </row>
    <row r="131" spans="1:12" s="1" customFormat="1">
      <c r="A131" s="25">
        <f t="shared" si="5"/>
        <v>128</v>
      </c>
      <c r="B131" s="26" t="s">
        <v>261</v>
      </c>
      <c r="C131" s="27" t="s">
        <v>743</v>
      </c>
      <c r="D131" s="28" t="s">
        <v>314</v>
      </c>
      <c r="E131" s="28" t="s">
        <v>13</v>
      </c>
      <c r="F131" s="28" t="s">
        <v>44</v>
      </c>
      <c r="G131" s="26">
        <v>12</v>
      </c>
      <c r="H131" s="29">
        <v>179.26</v>
      </c>
      <c r="I131" s="30">
        <v>2.5</v>
      </c>
      <c r="J131" s="30">
        <f t="shared" si="3"/>
        <v>17.925999999999998</v>
      </c>
      <c r="K131" s="30">
        <f t="shared" si="4"/>
        <v>466.07599999999996</v>
      </c>
      <c r="L131" s="31" t="s">
        <v>194</v>
      </c>
    </row>
    <row r="132" spans="1:12" s="1" customFormat="1">
      <c r="A132" s="25">
        <f t="shared" si="5"/>
        <v>129</v>
      </c>
      <c r="B132" s="26" t="s">
        <v>315</v>
      </c>
      <c r="C132" s="27" t="s">
        <v>744</v>
      </c>
      <c r="D132" s="28" t="s">
        <v>316</v>
      </c>
      <c r="E132" s="28" t="s">
        <v>13</v>
      </c>
      <c r="F132" s="28" t="s">
        <v>61</v>
      </c>
      <c r="G132" s="26">
        <v>220</v>
      </c>
      <c r="H132" s="29">
        <v>4844.808</v>
      </c>
      <c r="I132" s="30">
        <v>2.6</v>
      </c>
      <c r="J132" s="30">
        <f t="shared" ref="J132:J195" si="6">H132*0.1</f>
        <v>484.48080000000004</v>
      </c>
      <c r="K132" s="30">
        <f t="shared" ref="K132:K195" si="7">H132*I132+J132</f>
        <v>13080.981599999999</v>
      </c>
      <c r="L132" s="31" t="s">
        <v>176</v>
      </c>
    </row>
    <row r="133" spans="1:12" s="1" customFormat="1">
      <c r="A133" s="25">
        <f t="shared" si="5"/>
        <v>130</v>
      </c>
      <c r="B133" s="26" t="s">
        <v>315</v>
      </c>
      <c r="C133" s="27" t="s">
        <v>745</v>
      </c>
      <c r="D133" s="28" t="s">
        <v>317</v>
      </c>
      <c r="E133" s="28" t="s">
        <v>13</v>
      </c>
      <c r="F133" s="28" t="s">
        <v>102</v>
      </c>
      <c r="G133" s="26">
        <v>54</v>
      </c>
      <c r="H133" s="29">
        <v>991.9</v>
      </c>
      <c r="I133" s="30">
        <v>2.4</v>
      </c>
      <c r="J133" s="30">
        <f t="shared" si="6"/>
        <v>99.19</v>
      </c>
      <c r="K133" s="30">
        <f t="shared" si="7"/>
        <v>2479.75</v>
      </c>
      <c r="L133" s="31" t="s">
        <v>103</v>
      </c>
    </row>
    <row r="134" spans="1:12" s="1" customFormat="1" ht="30">
      <c r="A134" s="25">
        <f t="shared" ref="A134:A197" si="8">A133+1</f>
        <v>131</v>
      </c>
      <c r="B134" s="26" t="s">
        <v>315</v>
      </c>
      <c r="C134" s="27" t="s">
        <v>746</v>
      </c>
      <c r="D134" s="28" t="s">
        <v>318</v>
      </c>
      <c r="E134" s="28" t="s">
        <v>13</v>
      </c>
      <c r="F134" s="28" t="s">
        <v>78</v>
      </c>
      <c r="G134" s="26">
        <v>19</v>
      </c>
      <c r="H134" s="29">
        <v>320.63900000000001</v>
      </c>
      <c r="I134" s="30">
        <v>2.4</v>
      </c>
      <c r="J134" s="30">
        <f t="shared" si="6"/>
        <v>32.063900000000004</v>
      </c>
      <c r="K134" s="30">
        <f t="shared" si="7"/>
        <v>801.59749999999997</v>
      </c>
      <c r="L134" s="31" t="s">
        <v>79</v>
      </c>
    </row>
    <row r="135" spans="1:12" s="1" customFormat="1" ht="30">
      <c r="A135" s="25">
        <f t="shared" si="8"/>
        <v>132</v>
      </c>
      <c r="B135" s="26" t="s">
        <v>315</v>
      </c>
      <c r="C135" s="27" t="s">
        <v>747</v>
      </c>
      <c r="D135" s="28" t="s">
        <v>319</v>
      </c>
      <c r="E135" s="28" t="s">
        <v>13</v>
      </c>
      <c r="F135" s="28" t="s">
        <v>14</v>
      </c>
      <c r="G135" s="26">
        <v>8</v>
      </c>
      <c r="H135" s="29">
        <v>79</v>
      </c>
      <c r="I135" s="30">
        <v>2.5</v>
      </c>
      <c r="J135" s="30">
        <f t="shared" si="6"/>
        <v>7.9</v>
      </c>
      <c r="K135" s="30">
        <f t="shared" si="7"/>
        <v>205.4</v>
      </c>
      <c r="L135" s="31" t="s">
        <v>77</v>
      </c>
    </row>
    <row r="136" spans="1:12" s="1" customFormat="1" ht="15.95" customHeight="1">
      <c r="A136" s="25">
        <f t="shared" si="8"/>
        <v>133</v>
      </c>
      <c r="B136" s="26" t="s">
        <v>315</v>
      </c>
      <c r="C136" s="27" t="s">
        <v>748</v>
      </c>
      <c r="D136" s="28" t="s">
        <v>320</v>
      </c>
      <c r="E136" s="28" t="s">
        <v>13</v>
      </c>
      <c r="F136" s="28" t="s">
        <v>89</v>
      </c>
      <c r="G136" s="26">
        <v>16</v>
      </c>
      <c r="H136" s="29">
        <v>290.30399999999997</v>
      </c>
      <c r="I136" s="30">
        <v>2.5</v>
      </c>
      <c r="J136" s="30">
        <f t="shared" si="6"/>
        <v>29.0304</v>
      </c>
      <c r="K136" s="30">
        <f t="shared" si="7"/>
        <v>754.79039999999998</v>
      </c>
      <c r="L136" s="31" t="s">
        <v>90</v>
      </c>
    </row>
    <row r="137" spans="1:12" s="1" customFormat="1" ht="15.95" customHeight="1">
      <c r="A137" s="25">
        <f t="shared" si="8"/>
        <v>134</v>
      </c>
      <c r="B137" s="26" t="s">
        <v>315</v>
      </c>
      <c r="C137" s="27" t="s">
        <v>749</v>
      </c>
      <c r="D137" s="28" t="s">
        <v>321</v>
      </c>
      <c r="E137" s="28" t="s">
        <v>13</v>
      </c>
      <c r="F137" s="28" t="s">
        <v>91</v>
      </c>
      <c r="G137" s="26">
        <v>10</v>
      </c>
      <c r="H137" s="29">
        <v>156.02500000000001</v>
      </c>
      <c r="I137" s="30">
        <v>2.5</v>
      </c>
      <c r="J137" s="30">
        <f t="shared" si="6"/>
        <v>15.602500000000001</v>
      </c>
      <c r="K137" s="30">
        <f t="shared" si="7"/>
        <v>405.66500000000002</v>
      </c>
      <c r="L137" s="31" t="s">
        <v>322</v>
      </c>
    </row>
    <row r="138" spans="1:12" s="1" customFormat="1" ht="15.95" customHeight="1">
      <c r="A138" s="25">
        <f t="shared" si="8"/>
        <v>135</v>
      </c>
      <c r="B138" s="26" t="s">
        <v>315</v>
      </c>
      <c r="C138" s="27" t="s">
        <v>750</v>
      </c>
      <c r="D138" s="28" t="s">
        <v>323</v>
      </c>
      <c r="E138" s="28" t="s">
        <v>13</v>
      </c>
      <c r="F138" s="28" t="s">
        <v>32</v>
      </c>
      <c r="G138" s="26">
        <v>12</v>
      </c>
      <c r="H138" s="29">
        <v>176.9</v>
      </c>
      <c r="I138" s="30">
        <v>2.5</v>
      </c>
      <c r="J138" s="30">
        <f t="shared" si="6"/>
        <v>17.690000000000001</v>
      </c>
      <c r="K138" s="30">
        <f t="shared" si="7"/>
        <v>459.94</v>
      </c>
      <c r="L138" s="31" t="s">
        <v>34</v>
      </c>
    </row>
    <row r="139" spans="1:12" s="1" customFormat="1" ht="15.95" customHeight="1">
      <c r="A139" s="25">
        <f t="shared" si="8"/>
        <v>136</v>
      </c>
      <c r="B139" s="26" t="s">
        <v>315</v>
      </c>
      <c r="C139" s="27" t="s">
        <v>751</v>
      </c>
      <c r="D139" s="28" t="s">
        <v>324</v>
      </c>
      <c r="E139" s="28" t="s">
        <v>13</v>
      </c>
      <c r="F139" s="28" t="s">
        <v>14</v>
      </c>
      <c r="G139" s="26">
        <v>15</v>
      </c>
      <c r="H139" s="29">
        <v>210.45</v>
      </c>
      <c r="I139" s="30">
        <v>2.5</v>
      </c>
      <c r="J139" s="30">
        <f t="shared" si="6"/>
        <v>21.045000000000002</v>
      </c>
      <c r="K139" s="30">
        <f t="shared" si="7"/>
        <v>547.16999999999996</v>
      </c>
      <c r="L139" s="31" t="s">
        <v>72</v>
      </c>
    </row>
    <row r="140" spans="1:12" s="1" customFormat="1" ht="15.95" customHeight="1">
      <c r="A140" s="25">
        <f t="shared" si="8"/>
        <v>137</v>
      </c>
      <c r="B140" s="26" t="s">
        <v>315</v>
      </c>
      <c r="C140" s="27" t="s">
        <v>752</v>
      </c>
      <c r="D140" s="28" t="s">
        <v>325</v>
      </c>
      <c r="E140" s="28" t="s">
        <v>13</v>
      </c>
      <c r="F140" s="28" t="s">
        <v>326</v>
      </c>
      <c r="G140" s="26">
        <v>64</v>
      </c>
      <c r="H140" s="29">
        <v>854.64</v>
      </c>
      <c r="I140" s="30">
        <v>2.5</v>
      </c>
      <c r="J140" s="30">
        <f t="shared" si="6"/>
        <v>85.463999999999999</v>
      </c>
      <c r="K140" s="30">
        <f t="shared" si="7"/>
        <v>2222.0639999999999</v>
      </c>
      <c r="L140" s="31" t="s">
        <v>327</v>
      </c>
    </row>
    <row r="141" spans="1:12" s="1" customFormat="1" ht="30">
      <c r="A141" s="25">
        <f t="shared" si="8"/>
        <v>138</v>
      </c>
      <c r="B141" s="26" t="s">
        <v>315</v>
      </c>
      <c r="C141" s="27" t="s">
        <v>753</v>
      </c>
      <c r="D141" s="28" t="s">
        <v>328</v>
      </c>
      <c r="E141" s="28" t="s">
        <v>13</v>
      </c>
      <c r="F141" s="28" t="s">
        <v>214</v>
      </c>
      <c r="G141" s="26">
        <v>27</v>
      </c>
      <c r="H141" s="29">
        <v>584.41</v>
      </c>
      <c r="I141" s="30">
        <v>2.5</v>
      </c>
      <c r="J141" s="30">
        <f t="shared" si="6"/>
        <v>58.441000000000003</v>
      </c>
      <c r="K141" s="30">
        <f t="shared" si="7"/>
        <v>1519.4659999999999</v>
      </c>
      <c r="L141" s="31" t="s">
        <v>215</v>
      </c>
    </row>
    <row r="142" spans="1:12" s="1" customFormat="1" ht="15.95" customHeight="1">
      <c r="A142" s="25">
        <f t="shared" si="8"/>
        <v>139</v>
      </c>
      <c r="B142" s="26" t="s">
        <v>315</v>
      </c>
      <c r="C142" s="27" t="s">
        <v>754</v>
      </c>
      <c r="D142" s="28" t="s">
        <v>329</v>
      </c>
      <c r="E142" s="28" t="s">
        <v>13</v>
      </c>
      <c r="F142" s="28" t="s">
        <v>106</v>
      </c>
      <c r="G142" s="26">
        <v>90</v>
      </c>
      <c r="H142" s="29">
        <v>1728.4549999999999</v>
      </c>
      <c r="I142" s="30">
        <v>2.5</v>
      </c>
      <c r="J142" s="30">
        <f t="shared" si="6"/>
        <v>172.84550000000002</v>
      </c>
      <c r="K142" s="30">
        <f t="shared" si="7"/>
        <v>4493.9830000000002</v>
      </c>
      <c r="L142" s="31" t="s">
        <v>107</v>
      </c>
    </row>
    <row r="143" spans="1:12" s="1" customFormat="1" ht="15.95" customHeight="1">
      <c r="A143" s="25">
        <f t="shared" si="8"/>
        <v>140</v>
      </c>
      <c r="B143" s="26" t="s">
        <v>315</v>
      </c>
      <c r="C143" s="27" t="s">
        <v>755</v>
      </c>
      <c r="D143" s="28" t="s">
        <v>330</v>
      </c>
      <c r="E143" s="28" t="s">
        <v>13</v>
      </c>
      <c r="F143" s="28" t="s">
        <v>63</v>
      </c>
      <c r="G143" s="26">
        <v>20</v>
      </c>
      <c r="H143" s="29">
        <v>416</v>
      </c>
      <c r="I143" s="30">
        <v>1.6</v>
      </c>
      <c r="J143" s="30">
        <f t="shared" si="6"/>
        <v>41.6</v>
      </c>
      <c r="K143" s="30">
        <f t="shared" si="7"/>
        <v>707.2</v>
      </c>
      <c r="L143" s="31" t="s">
        <v>220</v>
      </c>
    </row>
    <row r="144" spans="1:12" s="1" customFormat="1" ht="30">
      <c r="A144" s="25">
        <f t="shared" si="8"/>
        <v>141</v>
      </c>
      <c r="B144" s="26" t="s">
        <v>315</v>
      </c>
      <c r="C144" s="27" t="s">
        <v>756</v>
      </c>
      <c r="D144" s="28" t="s">
        <v>331</v>
      </c>
      <c r="E144" s="28" t="s">
        <v>13</v>
      </c>
      <c r="F144" s="28" t="s">
        <v>332</v>
      </c>
      <c r="G144" s="26">
        <v>30</v>
      </c>
      <c r="H144" s="29">
        <v>417.31</v>
      </c>
      <c r="I144" s="30">
        <v>2.4</v>
      </c>
      <c r="J144" s="30">
        <f t="shared" si="6"/>
        <v>41.731000000000002</v>
      </c>
      <c r="K144" s="30">
        <f t="shared" si="7"/>
        <v>1043.2750000000001</v>
      </c>
      <c r="L144" s="31" t="s">
        <v>333</v>
      </c>
    </row>
    <row r="145" spans="1:12" s="1" customFormat="1" ht="30">
      <c r="A145" s="25">
        <f t="shared" si="8"/>
        <v>142</v>
      </c>
      <c r="B145" s="26" t="s">
        <v>315</v>
      </c>
      <c r="C145" s="27" t="s">
        <v>757</v>
      </c>
      <c r="D145" s="28" t="s">
        <v>334</v>
      </c>
      <c r="E145" s="28" t="s">
        <v>13</v>
      </c>
      <c r="F145" s="28" t="s">
        <v>63</v>
      </c>
      <c r="G145" s="26">
        <v>9</v>
      </c>
      <c r="H145" s="29">
        <v>113.01600000000001</v>
      </c>
      <c r="I145" s="30">
        <v>1.6</v>
      </c>
      <c r="J145" s="30">
        <f t="shared" si="6"/>
        <v>11.301600000000001</v>
      </c>
      <c r="K145" s="30">
        <f t="shared" si="7"/>
        <v>192.12720000000002</v>
      </c>
      <c r="L145" s="31" t="s">
        <v>64</v>
      </c>
    </row>
    <row r="146" spans="1:12" s="1" customFormat="1" ht="30">
      <c r="A146" s="25">
        <f t="shared" si="8"/>
        <v>143</v>
      </c>
      <c r="B146" s="26" t="s">
        <v>335</v>
      </c>
      <c r="C146" s="27" t="s">
        <v>758</v>
      </c>
      <c r="D146" s="28" t="s">
        <v>336</v>
      </c>
      <c r="E146" s="28" t="s">
        <v>13</v>
      </c>
      <c r="F146" s="28" t="s">
        <v>287</v>
      </c>
      <c r="G146" s="26">
        <v>102</v>
      </c>
      <c r="H146" s="29">
        <v>2103.5320000000002</v>
      </c>
      <c r="I146" s="30">
        <v>2.9</v>
      </c>
      <c r="J146" s="30">
        <f t="shared" si="6"/>
        <v>210.35320000000002</v>
      </c>
      <c r="K146" s="30">
        <f t="shared" si="7"/>
        <v>6310.5959999999995</v>
      </c>
      <c r="L146" s="31" t="s">
        <v>288</v>
      </c>
    </row>
    <row r="147" spans="1:12" s="1" customFormat="1" ht="15.95" customHeight="1">
      <c r="A147" s="25">
        <f t="shared" si="8"/>
        <v>144</v>
      </c>
      <c r="B147" s="26" t="s">
        <v>335</v>
      </c>
      <c r="C147" s="27" t="s">
        <v>759</v>
      </c>
      <c r="D147" s="28" t="s">
        <v>337</v>
      </c>
      <c r="E147" s="28" t="s">
        <v>13</v>
      </c>
      <c r="F147" s="28" t="s">
        <v>71</v>
      </c>
      <c r="G147" s="26">
        <v>2</v>
      </c>
      <c r="H147" s="29">
        <v>53.7</v>
      </c>
      <c r="I147" s="30">
        <v>2.5</v>
      </c>
      <c r="J147" s="30">
        <f t="shared" si="6"/>
        <v>5.370000000000001</v>
      </c>
      <c r="K147" s="30">
        <f t="shared" si="7"/>
        <v>139.62</v>
      </c>
      <c r="L147" s="31" t="s">
        <v>338</v>
      </c>
    </row>
    <row r="148" spans="1:12" s="1" customFormat="1" ht="30">
      <c r="A148" s="25">
        <f t="shared" si="8"/>
        <v>145</v>
      </c>
      <c r="B148" s="26" t="s">
        <v>335</v>
      </c>
      <c r="C148" s="27" t="s">
        <v>760</v>
      </c>
      <c r="D148" s="28" t="s">
        <v>339</v>
      </c>
      <c r="E148" s="28" t="s">
        <v>13</v>
      </c>
      <c r="F148" s="28" t="s">
        <v>14</v>
      </c>
      <c r="G148" s="26">
        <v>150</v>
      </c>
      <c r="H148" s="29">
        <v>3842.8</v>
      </c>
      <c r="I148" s="30">
        <v>2.9</v>
      </c>
      <c r="J148" s="30">
        <f t="shared" si="6"/>
        <v>384.28000000000003</v>
      </c>
      <c r="K148" s="30">
        <f t="shared" si="7"/>
        <v>11528.400000000001</v>
      </c>
      <c r="L148" s="31" t="s">
        <v>86</v>
      </c>
    </row>
    <row r="149" spans="1:12" s="1" customFormat="1" ht="30">
      <c r="A149" s="25">
        <f t="shared" si="8"/>
        <v>146</v>
      </c>
      <c r="B149" s="26" t="s">
        <v>335</v>
      </c>
      <c r="C149" s="27" t="s">
        <v>761</v>
      </c>
      <c r="D149" s="28" t="s">
        <v>340</v>
      </c>
      <c r="E149" s="28" t="s">
        <v>13</v>
      </c>
      <c r="F149" s="28" t="s">
        <v>14</v>
      </c>
      <c r="G149" s="26">
        <v>55</v>
      </c>
      <c r="H149" s="29">
        <v>1691.15</v>
      </c>
      <c r="I149" s="30">
        <v>2.9</v>
      </c>
      <c r="J149" s="30">
        <f t="shared" si="6"/>
        <v>169.11500000000001</v>
      </c>
      <c r="K149" s="30">
        <f t="shared" si="7"/>
        <v>5073.45</v>
      </c>
      <c r="L149" s="31" t="s">
        <v>86</v>
      </c>
    </row>
    <row r="150" spans="1:12" s="1" customFormat="1" ht="15.95" customHeight="1">
      <c r="A150" s="25">
        <f t="shared" si="8"/>
        <v>147</v>
      </c>
      <c r="B150" s="26" t="s">
        <v>335</v>
      </c>
      <c r="C150" s="27" t="s">
        <v>762</v>
      </c>
      <c r="D150" s="28" t="s">
        <v>341</v>
      </c>
      <c r="E150" s="28" t="s">
        <v>13</v>
      </c>
      <c r="F150" s="28" t="s">
        <v>14</v>
      </c>
      <c r="G150" s="26">
        <v>42</v>
      </c>
      <c r="H150" s="29">
        <v>881.25</v>
      </c>
      <c r="I150" s="30">
        <v>2.9</v>
      </c>
      <c r="J150" s="30">
        <f t="shared" si="6"/>
        <v>88.125</v>
      </c>
      <c r="K150" s="30">
        <f t="shared" si="7"/>
        <v>2643.75</v>
      </c>
      <c r="L150" s="31" t="s">
        <v>82</v>
      </c>
    </row>
    <row r="151" spans="1:12" s="1" customFormat="1" ht="15.95" customHeight="1">
      <c r="A151" s="25">
        <f t="shared" si="8"/>
        <v>148</v>
      </c>
      <c r="B151" s="26" t="s">
        <v>335</v>
      </c>
      <c r="C151" s="27" t="s">
        <v>763</v>
      </c>
      <c r="D151" s="28" t="s">
        <v>342</v>
      </c>
      <c r="E151" s="28" t="s">
        <v>13</v>
      </c>
      <c r="F151" s="28" t="s">
        <v>53</v>
      </c>
      <c r="G151" s="26">
        <v>9</v>
      </c>
      <c r="H151" s="29">
        <v>113.68</v>
      </c>
      <c r="I151" s="30">
        <v>2.9</v>
      </c>
      <c r="J151" s="30">
        <f t="shared" si="6"/>
        <v>11.368000000000002</v>
      </c>
      <c r="K151" s="30">
        <f t="shared" si="7"/>
        <v>341.04</v>
      </c>
      <c r="L151" s="31" t="s">
        <v>54</v>
      </c>
    </row>
    <row r="152" spans="1:12" s="1" customFormat="1" ht="15.95" customHeight="1">
      <c r="A152" s="25">
        <f t="shared" si="8"/>
        <v>149</v>
      </c>
      <c r="B152" s="26" t="s">
        <v>335</v>
      </c>
      <c r="C152" s="27" t="s">
        <v>764</v>
      </c>
      <c r="D152" s="28" t="s">
        <v>343</v>
      </c>
      <c r="E152" s="28" t="s">
        <v>13</v>
      </c>
      <c r="F152" s="28" t="s">
        <v>14</v>
      </c>
      <c r="G152" s="26">
        <v>5</v>
      </c>
      <c r="H152" s="29">
        <v>125.08</v>
      </c>
      <c r="I152" s="30">
        <v>2.5</v>
      </c>
      <c r="J152" s="30">
        <f t="shared" si="6"/>
        <v>12.508000000000001</v>
      </c>
      <c r="K152" s="30">
        <f t="shared" si="7"/>
        <v>325.20799999999997</v>
      </c>
      <c r="L152" s="31" t="s">
        <v>260</v>
      </c>
    </row>
    <row r="153" spans="1:12" s="1" customFormat="1" ht="15.95" customHeight="1">
      <c r="A153" s="25">
        <f t="shared" si="8"/>
        <v>150</v>
      </c>
      <c r="B153" s="26" t="s">
        <v>344</v>
      </c>
      <c r="C153" s="27" t="s">
        <v>765</v>
      </c>
      <c r="D153" s="28" t="s">
        <v>345</v>
      </c>
      <c r="E153" s="28" t="s">
        <v>13</v>
      </c>
      <c r="F153" s="28" t="s">
        <v>14</v>
      </c>
      <c r="G153" s="26">
        <v>89</v>
      </c>
      <c r="H153" s="29">
        <v>2190.7800000000002</v>
      </c>
      <c r="I153" s="30">
        <v>2.5</v>
      </c>
      <c r="J153" s="30">
        <f t="shared" si="6"/>
        <v>219.07800000000003</v>
      </c>
      <c r="K153" s="30">
        <f t="shared" si="7"/>
        <v>5696.0280000000012</v>
      </c>
      <c r="L153" s="31" t="s">
        <v>72</v>
      </c>
    </row>
    <row r="154" spans="1:12" s="1" customFormat="1" ht="15.95" customHeight="1">
      <c r="A154" s="25">
        <f t="shared" si="8"/>
        <v>151</v>
      </c>
      <c r="B154" s="26" t="s">
        <v>344</v>
      </c>
      <c r="C154" s="27" t="s">
        <v>766</v>
      </c>
      <c r="D154" s="28" t="s">
        <v>346</v>
      </c>
      <c r="E154" s="28" t="s">
        <v>13</v>
      </c>
      <c r="F154" s="28" t="s">
        <v>16</v>
      </c>
      <c r="G154" s="26">
        <v>25</v>
      </c>
      <c r="H154" s="29">
        <v>520</v>
      </c>
      <c r="I154" s="30">
        <v>0.79999999999999993</v>
      </c>
      <c r="J154" s="30">
        <f t="shared" si="6"/>
        <v>52</v>
      </c>
      <c r="K154" s="30">
        <f t="shared" si="7"/>
        <v>467.99999999999994</v>
      </c>
      <c r="L154" s="31" t="s">
        <v>17</v>
      </c>
    </row>
    <row r="155" spans="1:12" s="1" customFormat="1" ht="30">
      <c r="A155" s="25">
        <f t="shared" si="8"/>
        <v>152</v>
      </c>
      <c r="B155" s="26" t="s">
        <v>344</v>
      </c>
      <c r="C155" s="27" t="s">
        <v>767</v>
      </c>
      <c r="D155" s="28" t="s">
        <v>347</v>
      </c>
      <c r="E155" s="28" t="s">
        <v>13</v>
      </c>
      <c r="F155" s="28" t="s">
        <v>300</v>
      </c>
      <c r="G155" s="26">
        <v>105</v>
      </c>
      <c r="H155" s="29">
        <v>2605.4</v>
      </c>
      <c r="I155" s="30">
        <v>2.9</v>
      </c>
      <c r="J155" s="30">
        <f t="shared" si="6"/>
        <v>260.54000000000002</v>
      </c>
      <c r="K155" s="30">
        <f t="shared" si="7"/>
        <v>7816.2</v>
      </c>
      <c r="L155" s="31" t="s">
        <v>348</v>
      </c>
    </row>
    <row r="156" spans="1:12" s="1" customFormat="1" ht="30">
      <c r="A156" s="25">
        <f t="shared" si="8"/>
        <v>153</v>
      </c>
      <c r="B156" s="26" t="s">
        <v>344</v>
      </c>
      <c r="C156" s="27" t="s">
        <v>768</v>
      </c>
      <c r="D156" s="28" t="s">
        <v>349</v>
      </c>
      <c r="E156" s="28" t="s">
        <v>13</v>
      </c>
      <c r="F156" s="28" t="s">
        <v>23</v>
      </c>
      <c r="G156" s="26">
        <v>27</v>
      </c>
      <c r="H156" s="29">
        <v>584.41</v>
      </c>
      <c r="I156" s="30">
        <v>2.4</v>
      </c>
      <c r="J156" s="30">
        <f t="shared" si="6"/>
        <v>58.441000000000003</v>
      </c>
      <c r="K156" s="30">
        <f t="shared" si="7"/>
        <v>1461.0249999999999</v>
      </c>
      <c r="L156" s="31" t="s">
        <v>142</v>
      </c>
    </row>
    <row r="157" spans="1:12" s="1" customFormat="1">
      <c r="A157" s="25">
        <f t="shared" si="8"/>
        <v>154</v>
      </c>
      <c r="B157" s="26" t="s">
        <v>344</v>
      </c>
      <c r="C157" s="27" t="s">
        <v>769</v>
      </c>
      <c r="D157" s="28" t="s">
        <v>350</v>
      </c>
      <c r="E157" s="28" t="s">
        <v>13</v>
      </c>
      <c r="F157" s="28" t="s">
        <v>53</v>
      </c>
      <c r="G157" s="26">
        <v>50</v>
      </c>
      <c r="H157" s="29">
        <v>1432.5</v>
      </c>
      <c r="I157" s="30">
        <v>2.9</v>
      </c>
      <c r="J157" s="30">
        <f t="shared" si="6"/>
        <v>143.25</v>
      </c>
      <c r="K157" s="30">
        <f t="shared" si="7"/>
        <v>4297.5</v>
      </c>
      <c r="L157" s="31" t="s">
        <v>54</v>
      </c>
    </row>
    <row r="158" spans="1:12" s="1" customFormat="1">
      <c r="A158" s="25">
        <f t="shared" si="8"/>
        <v>155</v>
      </c>
      <c r="B158" s="26" t="s">
        <v>344</v>
      </c>
      <c r="C158" s="27" t="s">
        <v>770</v>
      </c>
      <c r="D158" s="28" t="s">
        <v>351</v>
      </c>
      <c r="E158" s="28" t="s">
        <v>13</v>
      </c>
      <c r="F158" s="28" t="s">
        <v>91</v>
      </c>
      <c r="G158" s="26">
        <v>25</v>
      </c>
      <c r="H158" s="29">
        <v>579.67999999999995</v>
      </c>
      <c r="I158" s="30">
        <v>2.5</v>
      </c>
      <c r="J158" s="30">
        <f t="shared" si="6"/>
        <v>57.967999999999996</v>
      </c>
      <c r="K158" s="30">
        <f t="shared" si="7"/>
        <v>1507.1679999999999</v>
      </c>
      <c r="L158" s="31" t="s">
        <v>322</v>
      </c>
    </row>
    <row r="159" spans="1:12" s="1" customFormat="1" ht="30">
      <c r="A159" s="25">
        <f t="shared" si="8"/>
        <v>156</v>
      </c>
      <c r="B159" s="26" t="s">
        <v>344</v>
      </c>
      <c r="C159" s="27" t="s">
        <v>771</v>
      </c>
      <c r="D159" s="28" t="s">
        <v>352</v>
      </c>
      <c r="E159" s="28" t="s">
        <v>13</v>
      </c>
      <c r="F159" s="28" t="s">
        <v>108</v>
      </c>
      <c r="G159" s="26">
        <v>21</v>
      </c>
      <c r="H159" s="29">
        <v>362.48399999999998</v>
      </c>
      <c r="I159" s="30">
        <v>2.5</v>
      </c>
      <c r="J159" s="30">
        <f t="shared" si="6"/>
        <v>36.248399999999997</v>
      </c>
      <c r="K159" s="30">
        <f t="shared" si="7"/>
        <v>942.45839999999987</v>
      </c>
      <c r="L159" s="31" t="s">
        <v>109</v>
      </c>
    </row>
    <row r="160" spans="1:12" s="1" customFormat="1" ht="30">
      <c r="A160" s="25">
        <f t="shared" si="8"/>
        <v>157</v>
      </c>
      <c r="B160" s="26" t="s">
        <v>344</v>
      </c>
      <c r="C160" s="27" t="s">
        <v>772</v>
      </c>
      <c r="D160" s="28" t="s">
        <v>353</v>
      </c>
      <c r="E160" s="28" t="s">
        <v>13</v>
      </c>
      <c r="F160" s="28" t="s">
        <v>354</v>
      </c>
      <c r="G160" s="26">
        <v>26</v>
      </c>
      <c r="H160" s="29">
        <v>599.89</v>
      </c>
      <c r="I160" s="30">
        <v>2.4</v>
      </c>
      <c r="J160" s="30">
        <f t="shared" si="6"/>
        <v>59.989000000000004</v>
      </c>
      <c r="K160" s="30">
        <f t="shared" si="7"/>
        <v>1499.7249999999999</v>
      </c>
      <c r="L160" s="31" t="s">
        <v>333</v>
      </c>
    </row>
    <row r="161" spans="1:12" s="1" customFormat="1" ht="30">
      <c r="A161" s="25">
        <f t="shared" si="8"/>
        <v>158</v>
      </c>
      <c r="B161" s="26" t="s">
        <v>344</v>
      </c>
      <c r="C161" s="27" t="s">
        <v>773</v>
      </c>
      <c r="D161" s="28" t="s">
        <v>968</v>
      </c>
      <c r="E161" s="28" t="s">
        <v>13</v>
      </c>
      <c r="F161" s="28" t="s">
        <v>355</v>
      </c>
      <c r="G161" s="26">
        <v>82</v>
      </c>
      <c r="H161" s="29">
        <v>1483.4110000000001</v>
      </c>
      <c r="I161" s="30">
        <v>2.5</v>
      </c>
      <c r="J161" s="30">
        <f t="shared" si="6"/>
        <v>148.34110000000001</v>
      </c>
      <c r="K161" s="30">
        <f t="shared" si="7"/>
        <v>3856.8686000000002</v>
      </c>
      <c r="L161" s="31" t="s">
        <v>105</v>
      </c>
    </row>
    <row r="162" spans="1:12" s="1" customFormat="1">
      <c r="A162" s="25">
        <f t="shared" si="8"/>
        <v>159</v>
      </c>
      <c r="B162" s="26" t="s">
        <v>344</v>
      </c>
      <c r="C162" s="27" t="s">
        <v>774</v>
      </c>
      <c r="D162" s="28" t="s">
        <v>356</v>
      </c>
      <c r="E162" s="28" t="s">
        <v>13</v>
      </c>
      <c r="F162" s="28" t="s">
        <v>326</v>
      </c>
      <c r="G162" s="26">
        <v>16</v>
      </c>
      <c r="H162" s="29">
        <v>105.6</v>
      </c>
      <c r="I162" s="30">
        <v>2.5</v>
      </c>
      <c r="J162" s="30">
        <f t="shared" si="6"/>
        <v>10.56</v>
      </c>
      <c r="K162" s="30">
        <f t="shared" si="7"/>
        <v>274.56</v>
      </c>
      <c r="L162" s="31" t="s">
        <v>327</v>
      </c>
    </row>
    <row r="163" spans="1:12" s="1" customFormat="1">
      <c r="A163" s="25">
        <f t="shared" si="8"/>
        <v>160</v>
      </c>
      <c r="B163" s="26" t="s">
        <v>344</v>
      </c>
      <c r="C163" s="27" t="s">
        <v>775</v>
      </c>
      <c r="D163" s="28" t="s">
        <v>357</v>
      </c>
      <c r="E163" s="28" t="s">
        <v>13</v>
      </c>
      <c r="F163" s="28" t="s">
        <v>45</v>
      </c>
      <c r="G163" s="26">
        <v>47</v>
      </c>
      <c r="H163" s="29">
        <v>595.34</v>
      </c>
      <c r="I163" s="30">
        <v>2.5</v>
      </c>
      <c r="J163" s="30">
        <f t="shared" si="6"/>
        <v>59.534000000000006</v>
      </c>
      <c r="K163" s="30">
        <f t="shared" si="7"/>
        <v>1547.8840000000002</v>
      </c>
      <c r="L163" s="31" t="s">
        <v>46</v>
      </c>
    </row>
    <row r="164" spans="1:12" s="1" customFormat="1" ht="30">
      <c r="A164" s="25">
        <f t="shared" si="8"/>
        <v>161</v>
      </c>
      <c r="B164" s="26" t="s">
        <v>344</v>
      </c>
      <c r="C164" s="27" t="s">
        <v>776</v>
      </c>
      <c r="D164" s="28" t="s">
        <v>358</v>
      </c>
      <c r="E164" s="28" t="s">
        <v>13</v>
      </c>
      <c r="F164" s="28" t="s">
        <v>241</v>
      </c>
      <c r="G164" s="26">
        <v>20</v>
      </c>
      <c r="H164" s="29">
        <v>371.89499999999998</v>
      </c>
      <c r="I164" s="30">
        <v>2.4</v>
      </c>
      <c r="J164" s="30">
        <f t="shared" si="6"/>
        <v>37.189500000000002</v>
      </c>
      <c r="K164" s="30">
        <f t="shared" si="7"/>
        <v>929.73749999999984</v>
      </c>
      <c r="L164" s="31" t="s">
        <v>242</v>
      </c>
    </row>
    <row r="165" spans="1:12" s="1" customFormat="1" ht="15.95" customHeight="1">
      <c r="A165" s="25">
        <f t="shared" si="8"/>
        <v>162</v>
      </c>
      <c r="B165" s="26" t="s">
        <v>344</v>
      </c>
      <c r="C165" s="27" t="s">
        <v>777</v>
      </c>
      <c r="D165" s="28" t="s">
        <v>359</v>
      </c>
      <c r="E165" s="28" t="s">
        <v>13</v>
      </c>
      <c r="F165" s="28" t="s">
        <v>42</v>
      </c>
      <c r="G165" s="26">
        <v>63</v>
      </c>
      <c r="H165" s="29">
        <v>678.2</v>
      </c>
      <c r="I165" s="30">
        <v>2.4</v>
      </c>
      <c r="J165" s="30">
        <f t="shared" si="6"/>
        <v>67.820000000000007</v>
      </c>
      <c r="K165" s="30">
        <f t="shared" si="7"/>
        <v>1695.5</v>
      </c>
      <c r="L165" s="31" t="s">
        <v>43</v>
      </c>
    </row>
    <row r="166" spans="1:12" s="1" customFormat="1" ht="15.95" customHeight="1">
      <c r="A166" s="25">
        <f t="shared" si="8"/>
        <v>163</v>
      </c>
      <c r="B166" s="26" t="s">
        <v>344</v>
      </c>
      <c r="C166" s="27" t="s">
        <v>778</v>
      </c>
      <c r="D166" s="28" t="s">
        <v>360</v>
      </c>
      <c r="E166" s="28" t="s">
        <v>13</v>
      </c>
      <c r="F166" s="28" t="s">
        <v>32</v>
      </c>
      <c r="G166" s="26">
        <v>14</v>
      </c>
      <c r="H166" s="29">
        <v>373.34</v>
      </c>
      <c r="I166" s="30">
        <v>2.5</v>
      </c>
      <c r="J166" s="30">
        <f t="shared" si="6"/>
        <v>37.333999999999996</v>
      </c>
      <c r="K166" s="30">
        <f t="shared" si="7"/>
        <v>970.68399999999986</v>
      </c>
      <c r="L166" s="31" t="s">
        <v>33</v>
      </c>
    </row>
    <row r="167" spans="1:12" s="1" customFormat="1" ht="30">
      <c r="A167" s="25">
        <f t="shared" si="8"/>
        <v>164</v>
      </c>
      <c r="B167" s="26" t="s">
        <v>344</v>
      </c>
      <c r="C167" s="27" t="s">
        <v>779</v>
      </c>
      <c r="D167" s="28" t="s">
        <v>361</v>
      </c>
      <c r="E167" s="28" t="s">
        <v>13</v>
      </c>
      <c r="F167" s="28" t="s">
        <v>63</v>
      </c>
      <c r="G167" s="26">
        <v>20</v>
      </c>
      <c r="H167" s="29">
        <v>613</v>
      </c>
      <c r="I167" s="30">
        <v>1.6</v>
      </c>
      <c r="J167" s="30">
        <f t="shared" si="6"/>
        <v>61.300000000000004</v>
      </c>
      <c r="K167" s="30">
        <f t="shared" si="7"/>
        <v>1042.1000000000001</v>
      </c>
      <c r="L167" s="31" t="s">
        <v>97</v>
      </c>
    </row>
    <row r="168" spans="1:12" s="1" customFormat="1" ht="30">
      <c r="A168" s="25">
        <f t="shared" si="8"/>
        <v>165</v>
      </c>
      <c r="B168" s="26" t="s">
        <v>344</v>
      </c>
      <c r="C168" s="27" t="s">
        <v>780</v>
      </c>
      <c r="D168" s="28" t="s">
        <v>362</v>
      </c>
      <c r="E168" s="28" t="s">
        <v>13</v>
      </c>
      <c r="F168" s="28" t="s">
        <v>63</v>
      </c>
      <c r="G168" s="26">
        <v>7</v>
      </c>
      <c r="H168" s="29">
        <v>43.463999999999999</v>
      </c>
      <c r="I168" s="30">
        <v>1.6</v>
      </c>
      <c r="J168" s="30">
        <f t="shared" si="6"/>
        <v>4.3464</v>
      </c>
      <c r="K168" s="30">
        <f t="shared" si="7"/>
        <v>73.888800000000003</v>
      </c>
      <c r="L168" s="31" t="s">
        <v>65</v>
      </c>
    </row>
    <row r="169" spans="1:12" s="1" customFormat="1">
      <c r="A169" s="25">
        <f t="shared" si="8"/>
        <v>166</v>
      </c>
      <c r="B169" s="26" t="s">
        <v>344</v>
      </c>
      <c r="C169" s="27" t="s">
        <v>781</v>
      </c>
      <c r="D169" s="28" t="s">
        <v>363</v>
      </c>
      <c r="E169" s="28" t="s">
        <v>13</v>
      </c>
      <c r="F169" s="28" t="s">
        <v>44</v>
      </c>
      <c r="G169" s="26">
        <v>22</v>
      </c>
      <c r="H169" s="29">
        <v>347.62</v>
      </c>
      <c r="I169" s="30">
        <v>2.5</v>
      </c>
      <c r="J169" s="30">
        <f t="shared" si="6"/>
        <v>34.762</v>
      </c>
      <c r="K169" s="30">
        <f t="shared" si="7"/>
        <v>903.8119999999999</v>
      </c>
      <c r="L169" s="31" t="s">
        <v>194</v>
      </c>
    </row>
    <row r="170" spans="1:12" s="1" customFormat="1" ht="30">
      <c r="A170" s="25">
        <f t="shared" si="8"/>
        <v>167</v>
      </c>
      <c r="B170" s="26" t="s">
        <v>344</v>
      </c>
      <c r="C170" s="27" t="s">
        <v>782</v>
      </c>
      <c r="D170" s="28" t="s">
        <v>364</v>
      </c>
      <c r="E170" s="28" t="s">
        <v>13</v>
      </c>
      <c r="F170" s="28" t="s">
        <v>108</v>
      </c>
      <c r="G170" s="26">
        <v>82</v>
      </c>
      <c r="H170" s="29">
        <v>2011.63</v>
      </c>
      <c r="I170" s="30">
        <v>2.5</v>
      </c>
      <c r="J170" s="30">
        <f t="shared" si="6"/>
        <v>201.16300000000001</v>
      </c>
      <c r="K170" s="30">
        <f t="shared" si="7"/>
        <v>5230.2380000000012</v>
      </c>
      <c r="L170" s="31" t="s">
        <v>109</v>
      </c>
    </row>
    <row r="171" spans="1:12" s="1" customFormat="1">
      <c r="A171" s="25">
        <f t="shared" si="8"/>
        <v>168</v>
      </c>
      <c r="B171" s="26" t="s">
        <v>344</v>
      </c>
      <c r="C171" s="27" t="s">
        <v>783</v>
      </c>
      <c r="D171" s="28" t="s">
        <v>365</v>
      </c>
      <c r="E171" s="28" t="s">
        <v>13</v>
      </c>
      <c r="F171" s="28" t="s">
        <v>44</v>
      </c>
      <c r="G171" s="26">
        <v>27</v>
      </c>
      <c r="H171" s="29">
        <v>323.60000000000002</v>
      </c>
      <c r="I171" s="30">
        <v>2.5</v>
      </c>
      <c r="J171" s="30">
        <f t="shared" si="6"/>
        <v>32.360000000000007</v>
      </c>
      <c r="K171" s="30">
        <f t="shared" si="7"/>
        <v>841.36</v>
      </c>
      <c r="L171" s="31" t="s">
        <v>194</v>
      </c>
    </row>
    <row r="172" spans="1:12" s="1" customFormat="1" ht="30">
      <c r="A172" s="25">
        <f t="shared" si="8"/>
        <v>169</v>
      </c>
      <c r="B172" s="26" t="s">
        <v>344</v>
      </c>
      <c r="C172" s="27" t="s">
        <v>784</v>
      </c>
      <c r="D172" s="28" t="s">
        <v>366</v>
      </c>
      <c r="E172" s="28" t="s">
        <v>13</v>
      </c>
      <c r="F172" s="28" t="s">
        <v>14</v>
      </c>
      <c r="G172" s="26">
        <v>170</v>
      </c>
      <c r="H172" s="29">
        <v>3908.5</v>
      </c>
      <c r="I172" s="30">
        <v>2.9</v>
      </c>
      <c r="J172" s="30">
        <f t="shared" si="6"/>
        <v>390.85</v>
      </c>
      <c r="K172" s="30">
        <f t="shared" si="7"/>
        <v>11725.5</v>
      </c>
      <c r="L172" s="31" t="s">
        <v>86</v>
      </c>
    </row>
    <row r="173" spans="1:12" s="1" customFormat="1" ht="15.95" customHeight="1">
      <c r="A173" s="25">
        <f t="shared" si="8"/>
        <v>170</v>
      </c>
      <c r="B173" s="26" t="s">
        <v>367</v>
      </c>
      <c r="C173" s="27" t="s">
        <v>785</v>
      </c>
      <c r="D173" s="28" t="s">
        <v>368</v>
      </c>
      <c r="E173" s="28" t="s">
        <v>13</v>
      </c>
      <c r="F173" s="28" t="s">
        <v>14</v>
      </c>
      <c r="G173" s="26">
        <v>40</v>
      </c>
      <c r="H173" s="29">
        <v>1228</v>
      </c>
      <c r="I173" s="30">
        <v>2.5</v>
      </c>
      <c r="J173" s="30">
        <f t="shared" si="6"/>
        <v>122.80000000000001</v>
      </c>
      <c r="K173" s="30">
        <f t="shared" si="7"/>
        <v>3192.8</v>
      </c>
      <c r="L173" s="31" t="s">
        <v>72</v>
      </c>
    </row>
    <row r="174" spans="1:12" s="1" customFormat="1" ht="15.95" customHeight="1">
      <c r="A174" s="25">
        <f t="shared" si="8"/>
        <v>171</v>
      </c>
      <c r="B174" s="26" t="s">
        <v>367</v>
      </c>
      <c r="C174" s="27" t="s">
        <v>786</v>
      </c>
      <c r="D174" s="28" t="s">
        <v>369</v>
      </c>
      <c r="E174" s="28" t="s">
        <v>13</v>
      </c>
      <c r="F174" s="28" t="s">
        <v>14</v>
      </c>
      <c r="G174" s="26">
        <v>4</v>
      </c>
      <c r="H174" s="29">
        <v>35.64</v>
      </c>
      <c r="I174" s="30">
        <v>2.5</v>
      </c>
      <c r="J174" s="30">
        <f t="shared" si="6"/>
        <v>3.5640000000000001</v>
      </c>
      <c r="K174" s="30">
        <f t="shared" si="7"/>
        <v>92.663999999999987</v>
      </c>
      <c r="L174" s="31" t="s">
        <v>72</v>
      </c>
    </row>
    <row r="175" spans="1:12" s="1" customFormat="1" ht="15.95" customHeight="1">
      <c r="A175" s="25">
        <f t="shared" si="8"/>
        <v>172</v>
      </c>
      <c r="B175" s="26" t="s">
        <v>367</v>
      </c>
      <c r="C175" s="27" t="s">
        <v>787</v>
      </c>
      <c r="D175" s="28" t="s">
        <v>370</v>
      </c>
      <c r="E175" s="28" t="s">
        <v>13</v>
      </c>
      <c r="F175" s="28" t="s">
        <v>83</v>
      </c>
      <c r="G175" s="26">
        <v>6</v>
      </c>
      <c r="H175" s="29">
        <v>51.222000000000001</v>
      </c>
      <c r="I175" s="30">
        <v>0.79999999999999993</v>
      </c>
      <c r="J175" s="30">
        <f t="shared" si="6"/>
        <v>5.1222000000000003</v>
      </c>
      <c r="K175" s="30">
        <f t="shared" si="7"/>
        <v>46.099799999999995</v>
      </c>
      <c r="L175" s="31" t="s">
        <v>94</v>
      </c>
    </row>
    <row r="176" spans="1:12" s="1" customFormat="1" ht="30">
      <c r="A176" s="25">
        <f t="shared" si="8"/>
        <v>173</v>
      </c>
      <c r="B176" s="26" t="s">
        <v>367</v>
      </c>
      <c r="C176" s="27" t="s">
        <v>788</v>
      </c>
      <c r="D176" s="28" t="s">
        <v>371</v>
      </c>
      <c r="E176" s="28" t="s">
        <v>13</v>
      </c>
      <c r="F176" s="28" t="s">
        <v>14</v>
      </c>
      <c r="G176" s="26">
        <v>4</v>
      </c>
      <c r="H176" s="29">
        <v>69.974999999999994</v>
      </c>
      <c r="I176" s="30">
        <v>2.5</v>
      </c>
      <c r="J176" s="30">
        <f t="shared" si="6"/>
        <v>6.9974999999999996</v>
      </c>
      <c r="K176" s="30">
        <f t="shared" si="7"/>
        <v>181.935</v>
      </c>
      <c r="L176" s="31" t="s">
        <v>77</v>
      </c>
    </row>
    <row r="177" spans="1:12" s="1" customFormat="1" ht="15.95" customHeight="1">
      <c r="A177" s="25">
        <f t="shared" si="8"/>
        <v>174</v>
      </c>
      <c r="B177" s="26" t="s">
        <v>367</v>
      </c>
      <c r="C177" s="27" t="s">
        <v>789</v>
      </c>
      <c r="D177" s="28" t="s">
        <v>372</v>
      </c>
      <c r="E177" s="28" t="s">
        <v>13</v>
      </c>
      <c r="F177" s="28" t="s">
        <v>73</v>
      </c>
      <c r="G177" s="26">
        <v>5</v>
      </c>
      <c r="H177" s="29">
        <v>102.898</v>
      </c>
      <c r="I177" s="30">
        <v>0.79999999999999993</v>
      </c>
      <c r="J177" s="30">
        <f t="shared" si="6"/>
        <v>10.2898</v>
      </c>
      <c r="K177" s="30">
        <f t="shared" si="7"/>
        <v>92.608199999999997</v>
      </c>
      <c r="L177" s="31" t="s">
        <v>373</v>
      </c>
    </row>
    <row r="178" spans="1:12" s="1" customFormat="1" ht="15.95" customHeight="1">
      <c r="A178" s="25">
        <f t="shared" si="8"/>
        <v>175</v>
      </c>
      <c r="B178" s="26" t="s">
        <v>367</v>
      </c>
      <c r="C178" s="27" t="s">
        <v>790</v>
      </c>
      <c r="D178" s="28" t="s">
        <v>374</v>
      </c>
      <c r="E178" s="28" t="s">
        <v>13</v>
      </c>
      <c r="F178" s="28" t="s">
        <v>81</v>
      </c>
      <c r="G178" s="26">
        <v>91</v>
      </c>
      <c r="H178" s="29">
        <v>1852.115</v>
      </c>
      <c r="I178" s="30">
        <v>2.5</v>
      </c>
      <c r="J178" s="30">
        <f t="shared" si="6"/>
        <v>185.2115</v>
      </c>
      <c r="K178" s="30">
        <f t="shared" si="7"/>
        <v>4815.4990000000007</v>
      </c>
      <c r="L178" s="31" t="s">
        <v>375</v>
      </c>
    </row>
    <row r="179" spans="1:12" s="1" customFormat="1" ht="15.95" customHeight="1">
      <c r="A179" s="25">
        <f t="shared" si="8"/>
        <v>176</v>
      </c>
      <c r="B179" s="26" t="s">
        <v>367</v>
      </c>
      <c r="C179" s="27" t="s">
        <v>791</v>
      </c>
      <c r="D179" s="28" t="s">
        <v>376</v>
      </c>
      <c r="E179" s="28" t="s">
        <v>13</v>
      </c>
      <c r="F179" s="28" t="s">
        <v>37</v>
      </c>
      <c r="G179" s="26">
        <v>25</v>
      </c>
      <c r="H179" s="29">
        <v>340.3</v>
      </c>
      <c r="I179" s="30">
        <v>2.5</v>
      </c>
      <c r="J179" s="30">
        <f t="shared" si="6"/>
        <v>34.03</v>
      </c>
      <c r="K179" s="30">
        <f t="shared" si="7"/>
        <v>884.78</v>
      </c>
      <c r="L179" s="31" t="s">
        <v>38</v>
      </c>
    </row>
    <row r="180" spans="1:12" s="1" customFormat="1" ht="15.95" customHeight="1">
      <c r="A180" s="25">
        <f t="shared" si="8"/>
        <v>177</v>
      </c>
      <c r="B180" s="26" t="s">
        <v>367</v>
      </c>
      <c r="C180" s="27" t="s">
        <v>792</v>
      </c>
      <c r="D180" s="28" t="s">
        <v>377</v>
      </c>
      <c r="E180" s="28" t="s">
        <v>13</v>
      </c>
      <c r="F180" s="28" t="s">
        <v>378</v>
      </c>
      <c r="G180" s="26">
        <v>14</v>
      </c>
      <c r="H180" s="29">
        <v>54.96</v>
      </c>
      <c r="I180" s="30">
        <v>2.5</v>
      </c>
      <c r="J180" s="30">
        <f t="shared" si="6"/>
        <v>5.4960000000000004</v>
      </c>
      <c r="K180" s="30">
        <f t="shared" si="7"/>
        <v>142.89600000000002</v>
      </c>
      <c r="L180" s="31" t="s">
        <v>379</v>
      </c>
    </row>
    <row r="181" spans="1:12" s="1" customFormat="1" ht="15.95" customHeight="1">
      <c r="A181" s="25">
        <f t="shared" si="8"/>
        <v>178</v>
      </c>
      <c r="B181" s="26" t="s">
        <v>367</v>
      </c>
      <c r="C181" s="27" t="s">
        <v>793</v>
      </c>
      <c r="D181" s="28" t="s">
        <v>380</v>
      </c>
      <c r="E181" s="28" t="s">
        <v>13</v>
      </c>
      <c r="F181" s="28" t="s">
        <v>37</v>
      </c>
      <c r="G181" s="26">
        <v>4</v>
      </c>
      <c r="H181" s="29">
        <v>21.021999999999998</v>
      </c>
      <c r="I181" s="30">
        <v>2.5</v>
      </c>
      <c r="J181" s="30">
        <f t="shared" si="6"/>
        <v>2.1021999999999998</v>
      </c>
      <c r="K181" s="30">
        <f t="shared" si="7"/>
        <v>54.657199999999989</v>
      </c>
      <c r="L181" s="31" t="s">
        <v>38</v>
      </c>
    </row>
    <row r="182" spans="1:12" s="1" customFormat="1" ht="15.95" customHeight="1">
      <c r="A182" s="25">
        <f t="shared" si="8"/>
        <v>179</v>
      </c>
      <c r="B182" s="26" t="s">
        <v>367</v>
      </c>
      <c r="C182" s="27" t="s">
        <v>794</v>
      </c>
      <c r="D182" s="28" t="s">
        <v>381</v>
      </c>
      <c r="E182" s="28" t="s">
        <v>13</v>
      </c>
      <c r="F182" s="28" t="s">
        <v>18</v>
      </c>
      <c r="G182" s="26">
        <v>3</v>
      </c>
      <c r="H182" s="29">
        <v>73.566000000000003</v>
      </c>
      <c r="I182" s="30">
        <v>2.5</v>
      </c>
      <c r="J182" s="30">
        <f t="shared" si="6"/>
        <v>7.3566000000000003</v>
      </c>
      <c r="K182" s="30">
        <f t="shared" si="7"/>
        <v>191.27160000000003</v>
      </c>
      <c r="L182" s="31" t="s">
        <v>382</v>
      </c>
    </row>
    <row r="183" spans="1:12" s="1" customFormat="1" ht="30">
      <c r="A183" s="25">
        <f t="shared" si="8"/>
        <v>180</v>
      </c>
      <c r="B183" s="26" t="s">
        <v>367</v>
      </c>
      <c r="C183" s="27" t="s">
        <v>795</v>
      </c>
      <c r="D183" s="28" t="s">
        <v>383</v>
      </c>
      <c r="E183" s="28" t="s">
        <v>13</v>
      </c>
      <c r="F183" s="28" t="s">
        <v>225</v>
      </c>
      <c r="G183" s="26">
        <v>4</v>
      </c>
      <c r="H183" s="29">
        <v>88.8</v>
      </c>
      <c r="I183" s="30">
        <v>2.6</v>
      </c>
      <c r="J183" s="30">
        <f t="shared" si="6"/>
        <v>8.8800000000000008</v>
      </c>
      <c r="K183" s="30">
        <f t="shared" si="7"/>
        <v>239.76</v>
      </c>
      <c r="L183" s="31" t="s">
        <v>226</v>
      </c>
    </row>
    <row r="184" spans="1:12" s="1" customFormat="1" ht="15.95" customHeight="1">
      <c r="A184" s="25">
        <f t="shared" si="8"/>
        <v>181</v>
      </c>
      <c r="B184" s="26" t="s">
        <v>367</v>
      </c>
      <c r="C184" s="27" t="s">
        <v>796</v>
      </c>
      <c r="D184" s="28" t="s">
        <v>384</v>
      </c>
      <c r="E184" s="28" t="s">
        <v>13</v>
      </c>
      <c r="F184" s="28" t="s">
        <v>61</v>
      </c>
      <c r="G184" s="26">
        <v>783</v>
      </c>
      <c r="H184" s="29">
        <v>18825.89</v>
      </c>
      <c r="I184" s="30">
        <v>2.6</v>
      </c>
      <c r="J184" s="30">
        <f t="shared" si="6"/>
        <v>1882.5889999999999</v>
      </c>
      <c r="K184" s="30">
        <f t="shared" si="7"/>
        <v>50829.902999999998</v>
      </c>
      <c r="L184" s="31" t="s">
        <v>176</v>
      </c>
    </row>
    <row r="185" spans="1:12" s="1" customFormat="1" ht="15.95" customHeight="1">
      <c r="A185" s="25">
        <f t="shared" si="8"/>
        <v>182</v>
      </c>
      <c r="B185" s="26" t="s">
        <v>385</v>
      </c>
      <c r="C185" s="27" t="s">
        <v>797</v>
      </c>
      <c r="D185" s="28" t="s">
        <v>386</v>
      </c>
      <c r="E185" s="28" t="s">
        <v>13</v>
      </c>
      <c r="F185" s="28" t="s">
        <v>47</v>
      </c>
      <c r="G185" s="26">
        <v>75</v>
      </c>
      <c r="H185" s="29">
        <v>2148.6999999999998</v>
      </c>
      <c r="I185" s="30">
        <v>2.9</v>
      </c>
      <c r="J185" s="30">
        <f t="shared" si="6"/>
        <v>214.87</v>
      </c>
      <c r="K185" s="30">
        <f t="shared" si="7"/>
        <v>6446.0999999999995</v>
      </c>
      <c r="L185" s="31" t="s">
        <v>48</v>
      </c>
    </row>
    <row r="186" spans="1:12" s="1" customFormat="1" ht="15.95" customHeight="1">
      <c r="A186" s="25">
        <f t="shared" si="8"/>
        <v>183</v>
      </c>
      <c r="B186" s="26" t="s">
        <v>385</v>
      </c>
      <c r="C186" s="27" t="s">
        <v>798</v>
      </c>
      <c r="D186" s="28" t="s">
        <v>387</v>
      </c>
      <c r="E186" s="28" t="s">
        <v>13</v>
      </c>
      <c r="F186" s="28" t="s">
        <v>16</v>
      </c>
      <c r="G186" s="26">
        <v>60</v>
      </c>
      <c r="H186" s="29">
        <v>1248</v>
      </c>
      <c r="I186" s="30">
        <v>0.79999999999999993</v>
      </c>
      <c r="J186" s="30">
        <f t="shared" si="6"/>
        <v>124.80000000000001</v>
      </c>
      <c r="K186" s="30">
        <f t="shared" si="7"/>
        <v>1123.1999999999998</v>
      </c>
      <c r="L186" s="31" t="s">
        <v>17</v>
      </c>
    </row>
    <row r="187" spans="1:12" s="1" customFormat="1" ht="15.95" customHeight="1">
      <c r="A187" s="25">
        <f t="shared" si="8"/>
        <v>184</v>
      </c>
      <c r="B187" s="26" t="s">
        <v>385</v>
      </c>
      <c r="C187" s="27" t="s">
        <v>799</v>
      </c>
      <c r="D187" s="28" t="s">
        <v>388</v>
      </c>
      <c r="E187" s="28" t="s">
        <v>13</v>
      </c>
      <c r="F187" s="28" t="s">
        <v>42</v>
      </c>
      <c r="G187" s="26">
        <v>25</v>
      </c>
      <c r="H187" s="29">
        <v>360</v>
      </c>
      <c r="I187" s="30">
        <v>2.4</v>
      </c>
      <c r="J187" s="30">
        <f t="shared" si="6"/>
        <v>36</v>
      </c>
      <c r="K187" s="30">
        <f t="shared" si="7"/>
        <v>900</v>
      </c>
      <c r="L187" s="31" t="s">
        <v>43</v>
      </c>
    </row>
    <row r="188" spans="1:12" s="1" customFormat="1" ht="30">
      <c r="A188" s="25">
        <f t="shared" si="8"/>
        <v>185</v>
      </c>
      <c r="B188" s="26" t="s">
        <v>385</v>
      </c>
      <c r="C188" s="27" t="s">
        <v>800</v>
      </c>
      <c r="D188" s="28" t="s">
        <v>389</v>
      </c>
      <c r="E188" s="28" t="s">
        <v>13</v>
      </c>
      <c r="F188" s="28" t="s">
        <v>66</v>
      </c>
      <c r="G188" s="26">
        <v>91</v>
      </c>
      <c r="H188" s="29">
        <v>1804.01</v>
      </c>
      <c r="I188" s="30">
        <v>2.9</v>
      </c>
      <c r="J188" s="30">
        <f t="shared" si="6"/>
        <v>180.40100000000001</v>
      </c>
      <c r="K188" s="30">
        <f t="shared" si="7"/>
        <v>5412.03</v>
      </c>
      <c r="L188" s="31" t="s">
        <v>48</v>
      </c>
    </row>
    <row r="189" spans="1:12" s="1" customFormat="1" ht="15.95" customHeight="1">
      <c r="A189" s="25">
        <f t="shared" si="8"/>
        <v>186</v>
      </c>
      <c r="B189" s="26" t="s">
        <v>385</v>
      </c>
      <c r="C189" s="27" t="s">
        <v>801</v>
      </c>
      <c r="D189" s="28" t="s">
        <v>390</v>
      </c>
      <c r="E189" s="28" t="s">
        <v>13</v>
      </c>
      <c r="F189" s="28" t="s">
        <v>14</v>
      </c>
      <c r="G189" s="26">
        <v>31</v>
      </c>
      <c r="H189" s="29">
        <v>946.15</v>
      </c>
      <c r="I189" s="30">
        <v>2.5</v>
      </c>
      <c r="J189" s="30">
        <f t="shared" si="6"/>
        <v>94.615000000000009</v>
      </c>
      <c r="K189" s="30">
        <f t="shared" si="7"/>
        <v>2459.9899999999998</v>
      </c>
      <c r="L189" s="31" t="s">
        <v>72</v>
      </c>
    </row>
    <row r="190" spans="1:12" s="1" customFormat="1" ht="15.95" customHeight="1">
      <c r="A190" s="25">
        <f t="shared" si="8"/>
        <v>187</v>
      </c>
      <c r="B190" s="26" t="s">
        <v>385</v>
      </c>
      <c r="C190" s="27" t="s">
        <v>802</v>
      </c>
      <c r="D190" s="28" t="s">
        <v>391</v>
      </c>
      <c r="E190" s="28" t="s">
        <v>13</v>
      </c>
      <c r="F190" s="28" t="s">
        <v>392</v>
      </c>
      <c r="G190" s="26">
        <v>19</v>
      </c>
      <c r="H190" s="29">
        <v>223.148</v>
      </c>
      <c r="I190" s="30">
        <v>2.4</v>
      </c>
      <c r="J190" s="30">
        <f t="shared" si="6"/>
        <v>22.314800000000002</v>
      </c>
      <c r="K190" s="30">
        <f t="shared" si="7"/>
        <v>557.87</v>
      </c>
      <c r="L190" s="31" t="s">
        <v>393</v>
      </c>
    </row>
    <row r="191" spans="1:12" s="1" customFormat="1" ht="15.95" customHeight="1">
      <c r="A191" s="25">
        <f t="shared" si="8"/>
        <v>188</v>
      </c>
      <c r="B191" s="26" t="s">
        <v>385</v>
      </c>
      <c r="C191" s="27" t="s">
        <v>803</v>
      </c>
      <c r="D191" s="28" t="s">
        <v>394</v>
      </c>
      <c r="E191" s="28" t="s">
        <v>13</v>
      </c>
      <c r="F191" s="28" t="s">
        <v>156</v>
      </c>
      <c r="G191" s="26">
        <v>3</v>
      </c>
      <c r="H191" s="29">
        <v>79.75</v>
      </c>
      <c r="I191" s="30">
        <v>2.5</v>
      </c>
      <c r="J191" s="30">
        <f t="shared" si="6"/>
        <v>7.9750000000000005</v>
      </c>
      <c r="K191" s="30">
        <f t="shared" si="7"/>
        <v>207.35</v>
      </c>
      <c r="L191" s="31" t="s">
        <v>966</v>
      </c>
    </row>
    <row r="192" spans="1:12" s="1" customFormat="1" ht="30">
      <c r="A192" s="25">
        <f t="shared" si="8"/>
        <v>189</v>
      </c>
      <c r="B192" s="26" t="s">
        <v>385</v>
      </c>
      <c r="C192" s="27" t="s">
        <v>804</v>
      </c>
      <c r="D192" s="28" t="s">
        <v>395</v>
      </c>
      <c r="E192" s="28" t="s">
        <v>13</v>
      </c>
      <c r="F192" s="28" t="s">
        <v>396</v>
      </c>
      <c r="G192" s="26">
        <v>3</v>
      </c>
      <c r="H192" s="29">
        <v>79.75</v>
      </c>
      <c r="I192" s="30">
        <v>2.5</v>
      </c>
      <c r="J192" s="30">
        <f t="shared" si="6"/>
        <v>7.9750000000000005</v>
      </c>
      <c r="K192" s="30">
        <f t="shared" si="7"/>
        <v>207.35</v>
      </c>
      <c r="L192" s="31" t="s">
        <v>397</v>
      </c>
    </row>
    <row r="193" spans="1:12" s="1" customFormat="1" ht="15.95" customHeight="1">
      <c r="A193" s="25">
        <f t="shared" si="8"/>
        <v>190</v>
      </c>
      <c r="B193" s="26" t="s">
        <v>385</v>
      </c>
      <c r="C193" s="27" t="s">
        <v>805</v>
      </c>
      <c r="D193" s="28" t="s">
        <v>398</v>
      </c>
      <c r="E193" s="28" t="s">
        <v>13</v>
      </c>
      <c r="F193" s="28" t="s">
        <v>399</v>
      </c>
      <c r="G193" s="26">
        <v>10</v>
      </c>
      <c r="H193" s="29">
        <v>70.319999999999993</v>
      </c>
      <c r="I193" s="30">
        <v>2.6</v>
      </c>
      <c r="J193" s="30">
        <f t="shared" si="6"/>
        <v>7.032</v>
      </c>
      <c r="K193" s="30">
        <f t="shared" si="7"/>
        <v>189.864</v>
      </c>
      <c r="L193" s="31" t="s">
        <v>965</v>
      </c>
    </row>
    <row r="194" spans="1:12" s="1" customFormat="1" ht="30">
      <c r="A194" s="25">
        <f t="shared" si="8"/>
        <v>191</v>
      </c>
      <c r="B194" s="26" t="s">
        <v>385</v>
      </c>
      <c r="C194" s="27" t="s">
        <v>806</v>
      </c>
      <c r="D194" s="28" t="s">
        <v>400</v>
      </c>
      <c r="E194" s="28" t="s">
        <v>13</v>
      </c>
      <c r="F194" s="28" t="s">
        <v>14</v>
      </c>
      <c r="G194" s="26">
        <v>145</v>
      </c>
      <c r="H194" s="29">
        <v>4123.9799999999996</v>
      </c>
      <c r="I194" s="30">
        <v>2.9</v>
      </c>
      <c r="J194" s="30">
        <f t="shared" si="6"/>
        <v>412.39799999999997</v>
      </c>
      <c r="K194" s="30">
        <f t="shared" si="7"/>
        <v>12371.939999999997</v>
      </c>
      <c r="L194" s="31" t="s">
        <v>86</v>
      </c>
    </row>
    <row r="195" spans="1:12" s="1" customFormat="1" ht="15.95" customHeight="1">
      <c r="A195" s="25">
        <f t="shared" si="8"/>
        <v>192</v>
      </c>
      <c r="B195" s="26" t="s">
        <v>385</v>
      </c>
      <c r="C195" s="27" t="s">
        <v>807</v>
      </c>
      <c r="D195" s="28" t="s">
        <v>401</v>
      </c>
      <c r="E195" s="28" t="s">
        <v>13</v>
      </c>
      <c r="F195" s="28" t="s">
        <v>57</v>
      </c>
      <c r="G195" s="26">
        <v>94</v>
      </c>
      <c r="H195" s="29">
        <v>2460.62</v>
      </c>
      <c r="I195" s="30">
        <v>2.9</v>
      </c>
      <c r="J195" s="30">
        <f t="shared" si="6"/>
        <v>246.06200000000001</v>
      </c>
      <c r="K195" s="30">
        <f t="shared" si="7"/>
        <v>7381.86</v>
      </c>
      <c r="L195" s="31" t="s">
        <v>56</v>
      </c>
    </row>
    <row r="196" spans="1:12" s="1" customFormat="1" ht="30" customHeight="1">
      <c r="A196" s="25">
        <f t="shared" si="8"/>
        <v>193</v>
      </c>
      <c r="B196" s="26" t="s">
        <v>385</v>
      </c>
      <c r="C196" s="27" t="s">
        <v>808</v>
      </c>
      <c r="D196" s="28" t="s">
        <v>402</v>
      </c>
      <c r="E196" s="28" t="s">
        <v>13</v>
      </c>
      <c r="F196" s="28" t="s">
        <v>57</v>
      </c>
      <c r="G196" s="26">
        <v>763</v>
      </c>
      <c r="H196" s="29">
        <v>11263.79</v>
      </c>
      <c r="I196" s="30">
        <v>2.9</v>
      </c>
      <c r="J196" s="30">
        <f t="shared" ref="J196:J259" si="9">H196*0.1</f>
        <v>1126.3790000000001</v>
      </c>
      <c r="K196" s="30">
        <f t="shared" ref="K196:K259" si="10">H196*I196+J196</f>
        <v>33791.370000000003</v>
      </c>
      <c r="L196" s="31" t="s">
        <v>56</v>
      </c>
    </row>
    <row r="197" spans="1:12" s="1" customFormat="1" ht="30">
      <c r="A197" s="25">
        <f t="shared" si="8"/>
        <v>194</v>
      </c>
      <c r="B197" s="26" t="s">
        <v>403</v>
      </c>
      <c r="C197" s="27" t="s">
        <v>809</v>
      </c>
      <c r="D197" s="28" t="s">
        <v>404</v>
      </c>
      <c r="E197" s="28" t="s">
        <v>13</v>
      </c>
      <c r="F197" s="28" t="s">
        <v>405</v>
      </c>
      <c r="G197" s="26">
        <v>69</v>
      </c>
      <c r="H197" s="29">
        <v>1266.9960000000001</v>
      </c>
      <c r="I197" s="30">
        <v>2.5</v>
      </c>
      <c r="J197" s="30">
        <f t="shared" si="9"/>
        <v>126.69960000000002</v>
      </c>
      <c r="K197" s="30">
        <f t="shared" si="10"/>
        <v>3294.1896000000002</v>
      </c>
      <c r="L197" s="31" t="s">
        <v>406</v>
      </c>
    </row>
    <row r="198" spans="1:12" s="1" customFormat="1" ht="15.95" customHeight="1">
      <c r="A198" s="25">
        <f t="shared" ref="A198:A261" si="11">A197+1</f>
        <v>195</v>
      </c>
      <c r="B198" s="26" t="s">
        <v>403</v>
      </c>
      <c r="C198" s="27" t="s">
        <v>810</v>
      </c>
      <c r="D198" s="28" t="s">
        <v>407</v>
      </c>
      <c r="E198" s="28" t="s">
        <v>13</v>
      </c>
      <c r="F198" s="28" t="s">
        <v>392</v>
      </c>
      <c r="G198" s="26">
        <v>25</v>
      </c>
      <c r="H198" s="29">
        <v>616.25</v>
      </c>
      <c r="I198" s="30">
        <v>2.4</v>
      </c>
      <c r="J198" s="30">
        <f t="shared" si="9"/>
        <v>61.625</v>
      </c>
      <c r="K198" s="30">
        <f t="shared" si="10"/>
        <v>1540.625</v>
      </c>
      <c r="L198" s="31" t="s">
        <v>393</v>
      </c>
    </row>
    <row r="199" spans="1:12" s="1" customFormat="1" ht="15.95" customHeight="1">
      <c r="A199" s="25">
        <f t="shared" si="11"/>
        <v>196</v>
      </c>
      <c r="B199" s="26" t="s">
        <v>403</v>
      </c>
      <c r="C199" s="27" t="s">
        <v>811</v>
      </c>
      <c r="D199" s="28" t="s">
        <v>408</v>
      </c>
      <c r="E199" s="28" t="s">
        <v>13</v>
      </c>
      <c r="F199" s="28" t="s">
        <v>102</v>
      </c>
      <c r="G199" s="26">
        <v>30</v>
      </c>
      <c r="H199" s="29">
        <v>934.5</v>
      </c>
      <c r="I199" s="30">
        <v>2.4</v>
      </c>
      <c r="J199" s="30">
        <f t="shared" si="9"/>
        <v>93.45</v>
      </c>
      <c r="K199" s="30">
        <f t="shared" si="10"/>
        <v>2336.2499999999995</v>
      </c>
      <c r="L199" s="31" t="s">
        <v>103</v>
      </c>
    </row>
    <row r="200" spans="1:12" s="1" customFormat="1" ht="30">
      <c r="A200" s="25">
        <f t="shared" si="11"/>
        <v>197</v>
      </c>
      <c r="B200" s="26" t="s">
        <v>403</v>
      </c>
      <c r="C200" s="27" t="s">
        <v>812</v>
      </c>
      <c r="D200" s="28" t="s">
        <v>409</v>
      </c>
      <c r="E200" s="28" t="s">
        <v>13</v>
      </c>
      <c r="F200" s="28" t="s">
        <v>158</v>
      </c>
      <c r="G200" s="26">
        <v>30</v>
      </c>
      <c r="H200" s="29">
        <v>774.8</v>
      </c>
      <c r="I200" s="30">
        <v>0.8</v>
      </c>
      <c r="J200" s="30">
        <f t="shared" si="9"/>
        <v>77.48</v>
      </c>
      <c r="K200" s="30">
        <f t="shared" si="10"/>
        <v>697.32</v>
      </c>
      <c r="L200" s="31" t="s">
        <v>159</v>
      </c>
    </row>
    <row r="201" spans="1:12" s="1" customFormat="1" ht="30">
      <c r="A201" s="25">
        <f t="shared" si="11"/>
        <v>198</v>
      </c>
      <c r="B201" s="26" t="s">
        <v>403</v>
      </c>
      <c r="C201" s="27" t="s">
        <v>813</v>
      </c>
      <c r="D201" s="28" t="s">
        <v>410</v>
      </c>
      <c r="E201" s="28" t="s">
        <v>13</v>
      </c>
      <c r="F201" s="28" t="s">
        <v>63</v>
      </c>
      <c r="G201" s="26">
        <v>27</v>
      </c>
      <c r="H201" s="29">
        <v>584.41</v>
      </c>
      <c r="I201" s="30">
        <v>1.6</v>
      </c>
      <c r="J201" s="30">
        <f t="shared" si="9"/>
        <v>58.441000000000003</v>
      </c>
      <c r="K201" s="30">
        <f t="shared" si="10"/>
        <v>993.49700000000007</v>
      </c>
      <c r="L201" s="31" t="s">
        <v>65</v>
      </c>
    </row>
    <row r="202" spans="1:12" s="1" customFormat="1">
      <c r="A202" s="25">
        <f t="shared" si="11"/>
        <v>199</v>
      </c>
      <c r="B202" s="26" t="s">
        <v>403</v>
      </c>
      <c r="C202" s="27" t="s">
        <v>814</v>
      </c>
      <c r="D202" s="28" t="s">
        <v>411</v>
      </c>
      <c r="E202" s="28" t="s">
        <v>13</v>
      </c>
      <c r="F202" s="28" t="s">
        <v>73</v>
      </c>
      <c r="G202" s="26">
        <v>5</v>
      </c>
      <c r="H202" s="29">
        <v>51.2</v>
      </c>
      <c r="I202" s="30">
        <v>0.79999999999999993</v>
      </c>
      <c r="J202" s="30">
        <f t="shared" si="9"/>
        <v>5.120000000000001</v>
      </c>
      <c r="K202" s="30">
        <f t="shared" si="10"/>
        <v>46.08</v>
      </c>
      <c r="L202" s="31" t="s">
        <v>218</v>
      </c>
    </row>
    <row r="203" spans="1:12" s="1" customFormat="1">
      <c r="A203" s="25">
        <f t="shared" si="11"/>
        <v>200</v>
      </c>
      <c r="B203" s="26" t="s">
        <v>403</v>
      </c>
      <c r="C203" s="27" t="s">
        <v>815</v>
      </c>
      <c r="D203" s="28" t="s">
        <v>412</v>
      </c>
      <c r="E203" s="28" t="s">
        <v>13</v>
      </c>
      <c r="F203" s="28" t="s">
        <v>45</v>
      </c>
      <c r="G203" s="26">
        <v>3</v>
      </c>
      <c r="H203" s="29">
        <v>76.11</v>
      </c>
      <c r="I203" s="30">
        <v>2.5</v>
      </c>
      <c r="J203" s="30">
        <f t="shared" si="9"/>
        <v>7.6110000000000007</v>
      </c>
      <c r="K203" s="30">
        <f t="shared" si="10"/>
        <v>197.886</v>
      </c>
      <c r="L203" s="31" t="s">
        <v>46</v>
      </c>
    </row>
    <row r="204" spans="1:12" s="1" customFormat="1" ht="30">
      <c r="A204" s="25">
        <f t="shared" si="11"/>
        <v>201</v>
      </c>
      <c r="B204" s="26" t="s">
        <v>403</v>
      </c>
      <c r="C204" s="27" t="s">
        <v>816</v>
      </c>
      <c r="D204" s="28" t="s">
        <v>413</v>
      </c>
      <c r="E204" s="28" t="s">
        <v>13</v>
      </c>
      <c r="F204" s="28" t="s">
        <v>49</v>
      </c>
      <c r="G204" s="26">
        <v>110</v>
      </c>
      <c r="H204" s="29">
        <v>2316.8049999999998</v>
      </c>
      <c r="I204" s="30">
        <v>2.5</v>
      </c>
      <c r="J204" s="30">
        <f t="shared" si="9"/>
        <v>231.68049999999999</v>
      </c>
      <c r="K204" s="30">
        <f t="shared" si="10"/>
        <v>6023.6930000000002</v>
      </c>
      <c r="L204" s="31" t="s">
        <v>50</v>
      </c>
    </row>
    <row r="205" spans="1:12" s="1" customFormat="1">
      <c r="A205" s="25">
        <f t="shared" si="11"/>
        <v>202</v>
      </c>
      <c r="B205" s="26" t="s">
        <v>403</v>
      </c>
      <c r="C205" s="27" t="s">
        <v>817</v>
      </c>
      <c r="D205" s="28" t="s">
        <v>414</v>
      </c>
      <c r="E205" s="28" t="s">
        <v>13</v>
      </c>
      <c r="F205" s="28" t="s">
        <v>37</v>
      </c>
      <c r="G205" s="26">
        <v>10</v>
      </c>
      <c r="H205" s="29">
        <v>152.44999999999999</v>
      </c>
      <c r="I205" s="30">
        <v>2.5</v>
      </c>
      <c r="J205" s="30">
        <f t="shared" si="9"/>
        <v>15.244999999999999</v>
      </c>
      <c r="K205" s="30">
        <f t="shared" si="10"/>
        <v>396.37</v>
      </c>
      <c r="L205" s="31" t="s">
        <v>39</v>
      </c>
    </row>
    <row r="206" spans="1:12" s="1" customFormat="1" ht="15.95" customHeight="1">
      <c r="A206" s="25">
        <f t="shared" si="11"/>
        <v>203</v>
      </c>
      <c r="B206" s="26" t="s">
        <v>403</v>
      </c>
      <c r="C206" s="27" t="s">
        <v>818</v>
      </c>
      <c r="D206" s="28" t="s">
        <v>415</v>
      </c>
      <c r="E206" s="28" t="s">
        <v>13</v>
      </c>
      <c r="F206" s="28" t="s">
        <v>416</v>
      </c>
      <c r="G206" s="26">
        <v>118</v>
      </c>
      <c r="H206" s="29">
        <v>1738.82</v>
      </c>
      <c r="I206" s="30">
        <v>2.5</v>
      </c>
      <c r="J206" s="30">
        <f t="shared" si="9"/>
        <v>173.88200000000001</v>
      </c>
      <c r="K206" s="30">
        <f t="shared" si="10"/>
        <v>4520.9319999999998</v>
      </c>
      <c r="L206" s="31" t="s">
        <v>120</v>
      </c>
    </row>
    <row r="207" spans="1:12" s="1" customFormat="1" ht="30">
      <c r="A207" s="25">
        <f t="shared" si="11"/>
        <v>204</v>
      </c>
      <c r="B207" s="26" t="s">
        <v>403</v>
      </c>
      <c r="C207" s="27" t="s">
        <v>819</v>
      </c>
      <c r="D207" s="28" t="s">
        <v>417</v>
      </c>
      <c r="E207" s="28" t="s">
        <v>13</v>
      </c>
      <c r="F207" s="28" t="s">
        <v>418</v>
      </c>
      <c r="G207" s="26">
        <v>62</v>
      </c>
      <c r="H207" s="29">
        <v>1213.5060000000001</v>
      </c>
      <c r="I207" s="30">
        <v>1.6</v>
      </c>
      <c r="J207" s="30">
        <f t="shared" si="9"/>
        <v>121.35060000000001</v>
      </c>
      <c r="K207" s="30">
        <f t="shared" si="10"/>
        <v>2062.9602000000004</v>
      </c>
      <c r="L207" s="31" t="s">
        <v>419</v>
      </c>
    </row>
    <row r="208" spans="1:12" s="1" customFormat="1" ht="30">
      <c r="A208" s="25">
        <f t="shared" si="11"/>
        <v>205</v>
      </c>
      <c r="B208" s="26" t="s">
        <v>403</v>
      </c>
      <c r="C208" s="27" t="s">
        <v>820</v>
      </c>
      <c r="D208" s="28" t="s">
        <v>420</v>
      </c>
      <c r="E208" s="28" t="s">
        <v>13</v>
      </c>
      <c r="F208" s="28" t="s">
        <v>421</v>
      </c>
      <c r="G208" s="26">
        <v>10</v>
      </c>
      <c r="H208" s="29">
        <v>157.1</v>
      </c>
      <c r="I208" s="30">
        <v>2.4</v>
      </c>
      <c r="J208" s="30">
        <f t="shared" si="9"/>
        <v>15.71</v>
      </c>
      <c r="K208" s="30">
        <f t="shared" si="10"/>
        <v>392.74999999999994</v>
      </c>
      <c r="L208" s="31" t="s">
        <v>422</v>
      </c>
    </row>
    <row r="209" spans="1:12" s="1" customFormat="1" ht="30">
      <c r="A209" s="25">
        <f t="shared" si="11"/>
        <v>206</v>
      </c>
      <c r="B209" s="26" t="s">
        <v>403</v>
      </c>
      <c r="C209" s="27" t="s">
        <v>821</v>
      </c>
      <c r="D209" s="28" t="s">
        <v>423</v>
      </c>
      <c r="E209" s="28" t="s">
        <v>13</v>
      </c>
      <c r="F209" s="28" t="s">
        <v>23</v>
      </c>
      <c r="G209" s="26">
        <v>11</v>
      </c>
      <c r="H209" s="29">
        <v>126.426</v>
      </c>
      <c r="I209" s="30">
        <v>2.4</v>
      </c>
      <c r="J209" s="30">
        <f t="shared" si="9"/>
        <v>12.642600000000002</v>
      </c>
      <c r="K209" s="30">
        <f t="shared" si="10"/>
        <v>316.065</v>
      </c>
      <c r="L209" s="31" t="s">
        <v>142</v>
      </c>
    </row>
    <row r="210" spans="1:12" s="1" customFormat="1">
      <c r="A210" s="25">
        <f t="shared" si="11"/>
        <v>207</v>
      </c>
      <c r="B210" s="26" t="s">
        <v>403</v>
      </c>
      <c r="C210" s="27" t="s">
        <v>822</v>
      </c>
      <c r="D210" s="28" t="s">
        <v>424</v>
      </c>
      <c r="E210" s="28" t="s">
        <v>13</v>
      </c>
      <c r="F210" s="28" t="s">
        <v>89</v>
      </c>
      <c r="G210" s="26">
        <v>3</v>
      </c>
      <c r="H210" s="29">
        <v>78.150000000000006</v>
      </c>
      <c r="I210" s="30">
        <v>2.5</v>
      </c>
      <c r="J210" s="30">
        <f t="shared" si="9"/>
        <v>7.8150000000000013</v>
      </c>
      <c r="K210" s="30">
        <f t="shared" si="10"/>
        <v>203.19</v>
      </c>
      <c r="L210" s="31" t="s">
        <v>90</v>
      </c>
    </row>
    <row r="211" spans="1:12" s="1" customFormat="1" ht="30">
      <c r="A211" s="25">
        <f t="shared" si="11"/>
        <v>208</v>
      </c>
      <c r="B211" s="26" t="s">
        <v>403</v>
      </c>
      <c r="C211" s="27" t="s">
        <v>823</v>
      </c>
      <c r="D211" s="28" t="s">
        <v>425</v>
      </c>
      <c r="E211" s="28" t="s">
        <v>13</v>
      </c>
      <c r="F211" s="28" t="s">
        <v>426</v>
      </c>
      <c r="G211" s="26">
        <v>18</v>
      </c>
      <c r="H211" s="29">
        <v>376.38799999999998</v>
      </c>
      <c r="I211" s="30">
        <v>2.4</v>
      </c>
      <c r="J211" s="30">
        <f t="shared" si="9"/>
        <v>37.638799999999996</v>
      </c>
      <c r="K211" s="30">
        <f t="shared" si="10"/>
        <v>940.96999999999991</v>
      </c>
      <c r="L211" s="31" t="s">
        <v>427</v>
      </c>
    </row>
    <row r="212" spans="1:12" s="1" customFormat="1" ht="30">
      <c r="A212" s="25">
        <f t="shared" si="11"/>
        <v>209</v>
      </c>
      <c r="B212" s="26" t="s">
        <v>403</v>
      </c>
      <c r="C212" s="27" t="s">
        <v>824</v>
      </c>
      <c r="D212" s="28" t="s">
        <v>428</v>
      </c>
      <c r="E212" s="28" t="s">
        <v>13</v>
      </c>
      <c r="F212" s="28" t="s">
        <v>14</v>
      </c>
      <c r="G212" s="26">
        <v>6</v>
      </c>
      <c r="H212" s="29">
        <v>69.62</v>
      </c>
      <c r="I212" s="30">
        <v>2.5</v>
      </c>
      <c r="J212" s="30">
        <f t="shared" si="9"/>
        <v>6.9620000000000006</v>
      </c>
      <c r="K212" s="30">
        <f t="shared" si="10"/>
        <v>181.012</v>
      </c>
      <c r="L212" s="31" t="s">
        <v>77</v>
      </c>
    </row>
    <row r="213" spans="1:12" s="1" customFormat="1" ht="45">
      <c r="A213" s="25">
        <f t="shared" si="11"/>
        <v>210</v>
      </c>
      <c r="B213" s="26" t="s">
        <v>403</v>
      </c>
      <c r="C213" s="27" t="s">
        <v>825</v>
      </c>
      <c r="D213" s="28" t="s">
        <v>429</v>
      </c>
      <c r="E213" s="28" t="s">
        <v>13</v>
      </c>
      <c r="F213" s="28" t="s">
        <v>110</v>
      </c>
      <c r="G213" s="26">
        <v>3</v>
      </c>
      <c r="H213" s="29">
        <v>78.150000000000006</v>
      </c>
      <c r="I213" s="30">
        <v>2.5</v>
      </c>
      <c r="J213" s="30">
        <f t="shared" si="9"/>
        <v>7.8150000000000013</v>
      </c>
      <c r="K213" s="30">
        <f t="shared" si="10"/>
        <v>203.19</v>
      </c>
      <c r="L213" s="31" t="s">
        <v>430</v>
      </c>
    </row>
    <row r="214" spans="1:12" s="1" customFormat="1" ht="15.95" customHeight="1">
      <c r="A214" s="25">
        <f t="shared" si="11"/>
        <v>211</v>
      </c>
      <c r="B214" s="26" t="s">
        <v>403</v>
      </c>
      <c r="C214" s="27" t="s">
        <v>826</v>
      </c>
      <c r="D214" s="28" t="s">
        <v>431</v>
      </c>
      <c r="E214" s="28" t="s">
        <v>13</v>
      </c>
      <c r="F214" s="28" t="s">
        <v>44</v>
      </c>
      <c r="G214" s="26">
        <v>10</v>
      </c>
      <c r="H214" s="29">
        <v>260.5</v>
      </c>
      <c r="I214" s="30">
        <v>2.5</v>
      </c>
      <c r="J214" s="30">
        <f t="shared" si="9"/>
        <v>26.05</v>
      </c>
      <c r="K214" s="30">
        <f t="shared" si="10"/>
        <v>677.3</v>
      </c>
      <c r="L214" s="31" t="s">
        <v>194</v>
      </c>
    </row>
    <row r="215" spans="1:12" s="1" customFormat="1" ht="30">
      <c r="A215" s="25">
        <f t="shared" si="11"/>
        <v>212</v>
      </c>
      <c r="B215" s="26" t="s">
        <v>432</v>
      </c>
      <c r="C215" s="27" t="s">
        <v>827</v>
      </c>
      <c r="D215" s="28" t="s">
        <v>433</v>
      </c>
      <c r="E215" s="28" t="s">
        <v>13</v>
      </c>
      <c r="F215" s="28" t="s">
        <v>298</v>
      </c>
      <c r="G215" s="26">
        <v>90</v>
      </c>
      <c r="H215" s="29">
        <v>1599.43</v>
      </c>
      <c r="I215" s="30">
        <v>2.9</v>
      </c>
      <c r="J215" s="30">
        <f t="shared" si="9"/>
        <v>159.94300000000001</v>
      </c>
      <c r="K215" s="30">
        <f t="shared" si="10"/>
        <v>4798.29</v>
      </c>
      <c r="L215" s="31" t="s">
        <v>86</v>
      </c>
    </row>
    <row r="216" spans="1:12" s="1" customFormat="1" ht="30">
      <c r="A216" s="25">
        <f t="shared" si="11"/>
        <v>213</v>
      </c>
      <c r="B216" s="26" t="s">
        <v>432</v>
      </c>
      <c r="C216" s="27" t="s">
        <v>828</v>
      </c>
      <c r="D216" s="28" t="s">
        <v>434</v>
      </c>
      <c r="E216" s="28" t="s">
        <v>13</v>
      </c>
      <c r="F216" s="28" t="s">
        <v>112</v>
      </c>
      <c r="G216" s="26">
        <v>25</v>
      </c>
      <c r="H216" s="29">
        <v>491.65</v>
      </c>
      <c r="I216" s="30">
        <v>2.5</v>
      </c>
      <c r="J216" s="30">
        <f t="shared" si="9"/>
        <v>49.164999999999999</v>
      </c>
      <c r="K216" s="30">
        <f t="shared" si="10"/>
        <v>1278.29</v>
      </c>
      <c r="L216" s="31" t="s">
        <v>113</v>
      </c>
    </row>
    <row r="217" spans="1:12" s="1" customFormat="1">
      <c r="A217" s="25">
        <f t="shared" si="11"/>
        <v>214</v>
      </c>
      <c r="B217" s="26" t="s">
        <v>432</v>
      </c>
      <c r="C217" s="27" t="s">
        <v>829</v>
      </c>
      <c r="D217" s="28" t="s">
        <v>435</v>
      </c>
      <c r="E217" s="28" t="s">
        <v>13</v>
      </c>
      <c r="F217" s="28" t="s">
        <v>30</v>
      </c>
      <c r="G217" s="26">
        <v>15</v>
      </c>
      <c r="H217" s="29">
        <v>224.69</v>
      </c>
      <c r="I217" s="30">
        <v>2.9</v>
      </c>
      <c r="J217" s="30">
        <f t="shared" si="9"/>
        <v>22.469000000000001</v>
      </c>
      <c r="K217" s="30">
        <f t="shared" si="10"/>
        <v>674.07</v>
      </c>
      <c r="L217" s="31" t="s">
        <v>31</v>
      </c>
    </row>
    <row r="218" spans="1:12" s="1" customFormat="1" ht="30">
      <c r="A218" s="25">
        <f t="shared" si="11"/>
        <v>215</v>
      </c>
      <c r="B218" s="26" t="s">
        <v>432</v>
      </c>
      <c r="C218" s="27" t="s">
        <v>830</v>
      </c>
      <c r="D218" s="28" t="s">
        <v>436</v>
      </c>
      <c r="E218" s="28" t="s">
        <v>13</v>
      </c>
      <c r="F218" s="28" t="s">
        <v>101</v>
      </c>
      <c r="G218" s="26">
        <v>21</v>
      </c>
      <c r="H218" s="29">
        <v>232.32599999999999</v>
      </c>
      <c r="I218" s="30">
        <v>2.5</v>
      </c>
      <c r="J218" s="30">
        <f t="shared" si="9"/>
        <v>23.232600000000001</v>
      </c>
      <c r="K218" s="30">
        <f t="shared" si="10"/>
        <v>604.04759999999999</v>
      </c>
      <c r="L218" s="31" t="s">
        <v>84</v>
      </c>
    </row>
    <row r="219" spans="1:12" s="1" customFormat="1" ht="30">
      <c r="A219" s="25">
        <f t="shared" si="11"/>
        <v>216</v>
      </c>
      <c r="B219" s="26" t="s">
        <v>432</v>
      </c>
      <c r="C219" s="27" t="s">
        <v>831</v>
      </c>
      <c r="D219" s="28" t="s">
        <v>437</v>
      </c>
      <c r="E219" s="28" t="s">
        <v>13</v>
      </c>
      <c r="F219" s="28" t="s">
        <v>225</v>
      </c>
      <c r="G219" s="26">
        <v>12</v>
      </c>
      <c r="H219" s="29">
        <v>162</v>
      </c>
      <c r="I219" s="30">
        <v>2.6</v>
      </c>
      <c r="J219" s="30">
        <f t="shared" si="9"/>
        <v>16.2</v>
      </c>
      <c r="K219" s="30">
        <f t="shared" si="10"/>
        <v>437.4</v>
      </c>
      <c r="L219" s="31" t="s">
        <v>62</v>
      </c>
    </row>
    <row r="220" spans="1:12" s="1" customFormat="1" ht="30">
      <c r="A220" s="25">
        <f t="shared" si="11"/>
        <v>217</v>
      </c>
      <c r="B220" s="26" t="s">
        <v>432</v>
      </c>
      <c r="C220" s="27" t="s">
        <v>832</v>
      </c>
      <c r="D220" s="28" t="s">
        <v>438</v>
      </c>
      <c r="E220" s="28" t="s">
        <v>13</v>
      </c>
      <c r="F220" s="28" t="s">
        <v>73</v>
      </c>
      <c r="G220" s="26">
        <v>56</v>
      </c>
      <c r="H220" s="29">
        <v>778.76</v>
      </c>
      <c r="I220" s="30">
        <v>0.79999999999999993</v>
      </c>
      <c r="J220" s="30">
        <f t="shared" si="9"/>
        <v>77.876000000000005</v>
      </c>
      <c r="K220" s="30">
        <f t="shared" si="10"/>
        <v>700.8839999999999</v>
      </c>
      <c r="L220" s="31" t="s">
        <v>96</v>
      </c>
    </row>
    <row r="221" spans="1:12" s="1" customFormat="1" ht="30">
      <c r="A221" s="25">
        <f t="shared" si="11"/>
        <v>218</v>
      </c>
      <c r="B221" s="26" t="s">
        <v>432</v>
      </c>
      <c r="C221" s="27" t="s">
        <v>833</v>
      </c>
      <c r="D221" s="28" t="s">
        <v>439</v>
      </c>
      <c r="E221" s="28" t="s">
        <v>13</v>
      </c>
      <c r="F221" s="28" t="s">
        <v>421</v>
      </c>
      <c r="G221" s="26">
        <v>25</v>
      </c>
      <c r="H221" s="29">
        <v>716.29</v>
      </c>
      <c r="I221" s="30">
        <v>2.4</v>
      </c>
      <c r="J221" s="30">
        <f t="shared" si="9"/>
        <v>71.629000000000005</v>
      </c>
      <c r="K221" s="30">
        <f t="shared" si="10"/>
        <v>1790.7249999999997</v>
      </c>
      <c r="L221" s="31" t="s">
        <v>440</v>
      </c>
    </row>
    <row r="222" spans="1:12" s="1" customFormat="1">
      <c r="A222" s="25">
        <f t="shared" si="11"/>
        <v>219</v>
      </c>
      <c r="B222" s="26" t="s">
        <v>432</v>
      </c>
      <c r="C222" s="27" t="s">
        <v>834</v>
      </c>
      <c r="D222" s="28" t="s">
        <v>441</v>
      </c>
      <c r="E222" s="28" t="s">
        <v>13</v>
      </c>
      <c r="F222" s="28" t="s">
        <v>378</v>
      </c>
      <c r="G222" s="26">
        <v>18</v>
      </c>
      <c r="H222" s="29">
        <v>270.35000000000002</v>
      </c>
      <c r="I222" s="30">
        <v>2.5</v>
      </c>
      <c r="J222" s="30">
        <f t="shared" si="9"/>
        <v>27.035000000000004</v>
      </c>
      <c r="K222" s="30">
        <f t="shared" si="10"/>
        <v>702.91</v>
      </c>
      <c r="L222" s="31" t="s">
        <v>379</v>
      </c>
    </row>
    <row r="223" spans="1:12" s="1" customFormat="1">
      <c r="A223" s="25">
        <f t="shared" si="11"/>
        <v>220</v>
      </c>
      <c r="B223" s="26" t="s">
        <v>432</v>
      </c>
      <c r="C223" s="27" t="s">
        <v>835</v>
      </c>
      <c r="D223" s="28">
        <v>11218</v>
      </c>
      <c r="E223" s="28" t="s">
        <v>13</v>
      </c>
      <c r="F223" s="28" t="s">
        <v>37</v>
      </c>
      <c r="G223" s="26">
        <v>7</v>
      </c>
      <c r="H223" s="29">
        <v>134.28</v>
      </c>
      <c r="I223" s="30">
        <v>2.5</v>
      </c>
      <c r="J223" s="30">
        <f t="shared" si="9"/>
        <v>13.428000000000001</v>
      </c>
      <c r="K223" s="30">
        <f t="shared" si="10"/>
        <v>349.12799999999999</v>
      </c>
      <c r="L223" s="31" t="s">
        <v>40</v>
      </c>
    </row>
    <row r="224" spans="1:12" s="1" customFormat="1" ht="15.95" customHeight="1">
      <c r="A224" s="25">
        <f t="shared" si="11"/>
        <v>221</v>
      </c>
      <c r="B224" s="26" t="s">
        <v>432</v>
      </c>
      <c r="C224" s="27" t="s">
        <v>836</v>
      </c>
      <c r="D224" s="28" t="s">
        <v>442</v>
      </c>
      <c r="E224" s="28" t="s">
        <v>13</v>
      </c>
      <c r="F224" s="28" t="s">
        <v>418</v>
      </c>
      <c r="G224" s="26">
        <v>1</v>
      </c>
      <c r="H224" s="29">
        <v>20</v>
      </c>
      <c r="I224" s="30">
        <v>1.6</v>
      </c>
      <c r="J224" s="30">
        <f t="shared" si="9"/>
        <v>2</v>
      </c>
      <c r="K224" s="30">
        <f t="shared" si="10"/>
        <v>34</v>
      </c>
      <c r="L224" s="31" t="s">
        <v>419</v>
      </c>
    </row>
    <row r="225" spans="1:12" s="1" customFormat="1">
      <c r="A225" s="25">
        <f t="shared" si="11"/>
        <v>222</v>
      </c>
      <c r="B225" s="26" t="s">
        <v>432</v>
      </c>
      <c r="C225" s="27" t="s">
        <v>837</v>
      </c>
      <c r="D225" s="28" t="s">
        <v>443</v>
      </c>
      <c r="E225" s="28" t="s">
        <v>13</v>
      </c>
      <c r="F225" s="28" t="s">
        <v>87</v>
      </c>
      <c r="G225" s="26">
        <v>125</v>
      </c>
      <c r="H225" s="29">
        <v>2089</v>
      </c>
      <c r="I225" s="30">
        <v>2.5</v>
      </c>
      <c r="J225" s="30">
        <f t="shared" si="9"/>
        <v>208.9</v>
      </c>
      <c r="K225" s="30">
        <f t="shared" si="10"/>
        <v>5431.4</v>
      </c>
      <c r="L225" s="31" t="s">
        <v>444</v>
      </c>
    </row>
    <row r="226" spans="1:12" s="1" customFormat="1">
      <c r="A226" s="25">
        <f t="shared" si="11"/>
        <v>223</v>
      </c>
      <c r="B226" s="26" t="s">
        <v>445</v>
      </c>
      <c r="C226" s="27" t="s">
        <v>838</v>
      </c>
      <c r="D226" s="28" t="s">
        <v>446</v>
      </c>
      <c r="E226" s="28" t="s">
        <v>13</v>
      </c>
      <c r="F226" s="28" t="s">
        <v>57</v>
      </c>
      <c r="G226" s="26">
        <v>31</v>
      </c>
      <c r="H226" s="29">
        <v>645</v>
      </c>
      <c r="I226" s="30">
        <v>2.9</v>
      </c>
      <c r="J226" s="30">
        <f t="shared" si="9"/>
        <v>64.5</v>
      </c>
      <c r="K226" s="30">
        <f t="shared" si="10"/>
        <v>1935</v>
      </c>
      <c r="L226" s="31" t="s">
        <v>447</v>
      </c>
    </row>
    <row r="227" spans="1:12" s="1" customFormat="1">
      <c r="A227" s="25">
        <f t="shared" si="11"/>
        <v>224</v>
      </c>
      <c r="B227" s="26" t="s">
        <v>445</v>
      </c>
      <c r="C227" s="27" t="s">
        <v>839</v>
      </c>
      <c r="D227" s="28" t="s">
        <v>448</v>
      </c>
      <c r="E227" s="28" t="s">
        <v>13</v>
      </c>
      <c r="F227" s="28" t="s">
        <v>53</v>
      </c>
      <c r="G227" s="26">
        <v>34</v>
      </c>
      <c r="H227" s="29">
        <v>590.80999999999995</v>
      </c>
      <c r="I227" s="30">
        <v>2.9</v>
      </c>
      <c r="J227" s="30">
        <f t="shared" si="9"/>
        <v>59.080999999999996</v>
      </c>
      <c r="K227" s="30">
        <f t="shared" si="10"/>
        <v>1772.4299999999996</v>
      </c>
      <c r="L227" s="31" t="s">
        <v>54</v>
      </c>
    </row>
    <row r="228" spans="1:12" s="1" customFormat="1">
      <c r="A228" s="25">
        <f t="shared" si="11"/>
        <v>225</v>
      </c>
      <c r="B228" s="26" t="s">
        <v>445</v>
      </c>
      <c r="C228" s="27" t="s">
        <v>840</v>
      </c>
      <c r="D228" s="28" t="s">
        <v>449</v>
      </c>
      <c r="E228" s="28" t="s">
        <v>13</v>
      </c>
      <c r="F228" s="28" t="s">
        <v>44</v>
      </c>
      <c r="G228" s="26">
        <v>12</v>
      </c>
      <c r="H228" s="29">
        <v>105.536</v>
      </c>
      <c r="I228" s="30">
        <v>2.5</v>
      </c>
      <c r="J228" s="30">
        <f t="shared" si="9"/>
        <v>10.553600000000001</v>
      </c>
      <c r="K228" s="30">
        <f t="shared" si="10"/>
        <v>274.39360000000005</v>
      </c>
      <c r="L228" s="31" t="s">
        <v>194</v>
      </c>
    </row>
    <row r="229" spans="1:12" s="1" customFormat="1">
      <c r="A229" s="25">
        <f t="shared" si="11"/>
        <v>226</v>
      </c>
      <c r="B229" s="26" t="s">
        <v>445</v>
      </c>
      <c r="C229" s="27" t="s">
        <v>841</v>
      </c>
      <c r="D229" s="28" t="s">
        <v>450</v>
      </c>
      <c r="E229" s="28" t="s">
        <v>13</v>
      </c>
      <c r="F229" s="28" t="s">
        <v>18</v>
      </c>
      <c r="G229" s="26">
        <v>6</v>
      </c>
      <c r="H229" s="29">
        <v>73</v>
      </c>
      <c r="I229" s="30">
        <v>2.5</v>
      </c>
      <c r="J229" s="30">
        <f t="shared" si="9"/>
        <v>7.3000000000000007</v>
      </c>
      <c r="K229" s="30">
        <f t="shared" si="10"/>
        <v>189.8</v>
      </c>
      <c r="L229" s="31" t="s">
        <v>20</v>
      </c>
    </row>
    <row r="230" spans="1:12" s="1" customFormat="1" ht="15" customHeight="1">
      <c r="A230" s="25">
        <f t="shared" si="11"/>
        <v>227</v>
      </c>
      <c r="B230" s="26" t="s">
        <v>445</v>
      </c>
      <c r="C230" s="27" t="s">
        <v>842</v>
      </c>
      <c r="D230" s="28" t="s">
        <v>451</v>
      </c>
      <c r="E230" s="28" t="s">
        <v>13</v>
      </c>
      <c r="F230" s="28" t="s">
        <v>418</v>
      </c>
      <c r="G230" s="26">
        <v>10</v>
      </c>
      <c r="H230" s="29">
        <v>286.5</v>
      </c>
      <c r="I230" s="30">
        <v>1.6</v>
      </c>
      <c r="J230" s="30">
        <f t="shared" si="9"/>
        <v>28.650000000000002</v>
      </c>
      <c r="K230" s="30">
        <f t="shared" si="10"/>
        <v>487.05</v>
      </c>
      <c r="L230" s="31" t="s">
        <v>419</v>
      </c>
    </row>
    <row r="231" spans="1:12" s="1" customFormat="1" ht="30">
      <c r="A231" s="25">
        <f t="shared" si="11"/>
        <v>228</v>
      </c>
      <c r="B231" s="26" t="s">
        <v>445</v>
      </c>
      <c r="C231" s="27" t="s">
        <v>843</v>
      </c>
      <c r="D231" s="28" t="s">
        <v>452</v>
      </c>
      <c r="E231" s="28" t="s">
        <v>13</v>
      </c>
      <c r="F231" s="28" t="s">
        <v>87</v>
      </c>
      <c r="G231" s="26">
        <v>2</v>
      </c>
      <c r="H231" s="29">
        <v>39</v>
      </c>
      <c r="I231" s="30">
        <v>2.5</v>
      </c>
      <c r="J231" s="30">
        <f t="shared" si="9"/>
        <v>3.9000000000000004</v>
      </c>
      <c r="K231" s="30">
        <f t="shared" si="10"/>
        <v>101.4</v>
      </c>
      <c r="L231" s="31" t="s">
        <v>88</v>
      </c>
    </row>
    <row r="232" spans="1:12" s="1" customFormat="1" ht="30">
      <c r="A232" s="25">
        <f t="shared" si="11"/>
        <v>229</v>
      </c>
      <c r="B232" s="26" t="s">
        <v>445</v>
      </c>
      <c r="C232" s="27" t="s">
        <v>844</v>
      </c>
      <c r="D232" s="28" t="s">
        <v>453</v>
      </c>
      <c r="E232" s="28" t="s">
        <v>13</v>
      </c>
      <c r="F232" s="28" t="s">
        <v>14</v>
      </c>
      <c r="G232" s="26">
        <v>56</v>
      </c>
      <c r="H232" s="29">
        <v>1578.2919999999999</v>
      </c>
      <c r="I232" s="30">
        <v>2.5</v>
      </c>
      <c r="J232" s="30">
        <f t="shared" si="9"/>
        <v>157.82920000000001</v>
      </c>
      <c r="K232" s="30">
        <f t="shared" si="10"/>
        <v>4103.5591999999997</v>
      </c>
      <c r="L232" s="31" t="s">
        <v>77</v>
      </c>
    </row>
    <row r="233" spans="1:12" s="1" customFormat="1">
      <c r="A233" s="25">
        <f t="shared" si="11"/>
        <v>230</v>
      </c>
      <c r="B233" s="26" t="s">
        <v>445</v>
      </c>
      <c r="C233" s="27" t="s">
        <v>845</v>
      </c>
      <c r="D233" s="28" t="s">
        <v>454</v>
      </c>
      <c r="E233" s="28" t="s">
        <v>13</v>
      </c>
      <c r="F233" s="28" t="s">
        <v>57</v>
      </c>
      <c r="G233" s="26">
        <v>51</v>
      </c>
      <c r="H233" s="29">
        <v>715.95</v>
      </c>
      <c r="I233" s="30">
        <v>2.9</v>
      </c>
      <c r="J233" s="30">
        <f t="shared" si="9"/>
        <v>71.595000000000013</v>
      </c>
      <c r="K233" s="30">
        <f t="shared" si="10"/>
        <v>2147.85</v>
      </c>
      <c r="L233" s="31" t="s">
        <v>56</v>
      </c>
    </row>
    <row r="234" spans="1:12" s="1" customFormat="1" ht="30">
      <c r="A234" s="25">
        <f t="shared" si="11"/>
        <v>231</v>
      </c>
      <c r="B234" s="26" t="s">
        <v>445</v>
      </c>
      <c r="C234" s="27" t="s">
        <v>846</v>
      </c>
      <c r="D234" s="28" t="s">
        <v>455</v>
      </c>
      <c r="E234" s="28" t="s">
        <v>13</v>
      </c>
      <c r="F234" s="28" t="s">
        <v>14</v>
      </c>
      <c r="G234" s="26">
        <v>24</v>
      </c>
      <c r="H234" s="29">
        <v>336.10199999999998</v>
      </c>
      <c r="I234" s="30">
        <v>2.5</v>
      </c>
      <c r="J234" s="30">
        <f t="shared" si="9"/>
        <v>33.610199999999999</v>
      </c>
      <c r="K234" s="30">
        <f t="shared" si="10"/>
        <v>873.86519999999985</v>
      </c>
      <c r="L234" s="31" t="s">
        <v>77</v>
      </c>
    </row>
    <row r="235" spans="1:12" s="1" customFormat="1">
      <c r="A235" s="25">
        <f t="shared" si="11"/>
        <v>232</v>
      </c>
      <c r="B235" s="26" t="s">
        <v>445</v>
      </c>
      <c r="C235" s="27" t="s">
        <v>847</v>
      </c>
      <c r="D235" s="28" t="s">
        <v>456</v>
      </c>
      <c r="E235" s="28" t="s">
        <v>13</v>
      </c>
      <c r="F235" s="28" t="s">
        <v>14</v>
      </c>
      <c r="G235" s="26">
        <v>2</v>
      </c>
      <c r="H235" s="29">
        <v>54.82</v>
      </c>
      <c r="I235" s="30">
        <v>2.5</v>
      </c>
      <c r="J235" s="30">
        <f t="shared" si="9"/>
        <v>5.4820000000000002</v>
      </c>
      <c r="K235" s="30">
        <f t="shared" si="10"/>
        <v>142.53200000000001</v>
      </c>
      <c r="L235" s="31" t="s">
        <v>72</v>
      </c>
    </row>
    <row r="236" spans="1:12" s="1" customFormat="1">
      <c r="A236" s="25">
        <f t="shared" si="11"/>
        <v>233</v>
      </c>
      <c r="B236" s="26" t="s">
        <v>445</v>
      </c>
      <c r="C236" s="27" t="s">
        <v>848</v>
      </c>
      <c r="D236" s="28" t="s">
        <v>457</v>
      </c>
      <c r="E236" s="28" t="s">
        <v>13</v>
      </c>
      <c r="F236" s="28" t="s">
        <v>55</v>
      </c>
      <c r="G236" s="26">
        <v>10</v>
      </c>
      <c r="H236" s="29">
        <v>115</v>
      </c>
      <c r="I236" s="30">
        <v>2.4</v>
      </c>
      <c r="J236" s="30">
        <f t="shared" si="9"/>
        <v>11.5</v>
      </c>
      <c r="K236" s="30">
        <f t="shared" si="10"/>
        <v>287.5</v>
      </c>
      <c r="L236" s="31" t="s">
        <v>458</v>
      </c>
    </row>
    <row r="237" spans="1:12" s="1" customFormat="1">
      <c r="A237" s="25">
        <f t="shared" si="11"/>
        <v>234</v>
      </c>
      <c r="B237" s="26" t="s">
        <v>445</v>
      </c>
      <c r="C237" s="27" t="s">
        <v>849</v>
      </c>
      <c r="D237" s="28" t="s">
        <v>459</v>
      </c>
      <c r="E237" s="28" t="s">
        <v>13</v>
      </c>
      <c r="F237" s="28" t="s">
        <v>89</v>
      </c>
      <c r="G237" s="26">
        <v>25</v>
      </c>
      <c r="H237" s="29">
        <v>498.53</v>
      </c>
      <c r="I237" s="30">
        <v>2.5</v>
      </c>
      <c r="J237" s="30">
        <f t="shared" si="9"/>
        <v>49.853000000000002</v>
      </c>
      <c r="K237" s="30">
        <f t="shared" si="10"/>
        <v>1296.1779999999999</v>
      </c>
      <c r="L237" s="31" t="s">
        <v>90</v>
      </c>
    </row>
    <row r="238" spans="1:12" s="1" customFormat="1" ht="30">
      <c r="A238" s="25">
        <f t="shared" si="11"/>
        <v>235</v>
      </c>
      <c r="B238" s="26" t="s">
        <v>445</v>
      </c>
      <c r="C238" s="27" t="s">
        <v>850</v>
      </c>
      <c r="D238" s="28" t="s">
        <v>460</v>
      </c>
      <c r="E238" s="28" t="s">
        <v>13</v>
      </c>
      <c r="F238" s="28" t="s">
        <v>87</v>
      </c>
      <c r="G238" s="26">
        <v>2</v>
      </c>
      <c r="H238" s="29">
        <v>7.5839999999999996</v>
      </c>
      <c r="I238" s="30">
        <v>2.5</v>
      </c>
      <c r="J238" s="30">
        <f t="shared" si="9"/>
        <v>0.75839999999999996</v>
      </c>
      <c r="K238" s="30">
        <f t="shared" si="10"/>
        <v>19.718400000000003</v>
      </c>
      <c r="L238" s="31" t="s">
        <v>88</v>
      </c>
    </row>
    <row r="239" spans="1:12" s="1" customFormat="1" ht="15.95" customHeight="1">
      <c r="A239" s="25">
        <f t="shared" si="11"/>
        <v>236</v>
      </c>
      <c r="B239" s="26" t="s">
        <v>445</v>
      </c>
      <c r="C239" s="27" t="s">
        <v>851</v>
      </c>
      <c r="D239" s="28" t="s">
        <v>461</v>
      </c>
      <c r="E239" s="28" t="s">
        <v>13</v>
      </c>
      <c r="F239" s="28" t="s">
        <v>116</v>
      </c>
      <c r="G239" s="26">
        <v>9</v>
      </c>
      <c r="H239" s="29">
        <v>47.704000000000001</v>
      </c>
      <c r="I239" s="30">
        <v>2.6</v>
      </c>
      <c r="J239" s="30">
        <f t="shared" si="9"/>
        <v>4.7704000000000004</v>
      </c>
      <c r="K239" s="30">
        <f t="shared" si="10"/>
        <v>128.80080000000001</v>
      </c>
      <c r="L239" s="31" t="s">
        <v>462</v>
      </c>
    </row>
    <row r="240" spans="1:12" s="1" customFormat="1" ht="30">
      <c r="A240" s="25">
        <f t="shared" si="11"/>
        <v>237</v>
      </c>
      <c r="B240" s="26" t="s">
        <v>445</v>
      </c>
      <c r="C240" s="27" t="s">
        <v>852</v>
      </c>
      <c r="D240" s="28" t="s">
        <v>463</v>
      </c>
      <c r="E240" s="28" t="s">
        <v>13</v>
      </c>
      <c r="F240" s="28" t="s">
        <v>14</v>
      </c>
      <c r="G240" s="26">
        <v>3</v>
      </c>
      <c r="H240" s="29">
        <v>51.88</v>
      </c>
      <c r="I240" s="30">
        <v>2.5</v>
      </c>
      <c r="J240" s="30">
        <f t="shared" si="9"/>
        <v>5.1880000000000006</v>
      </c>
      <c r="K240" s="30">
        <f t="shared" si="10"/>
        <v>134.88800000000001</v>
      </c>
      <c r="L240" s="31" t="s">
        <v>77</v>
      </c>
    </row>
    <row r="241" spans="1:13" s="1" customFormat="1" ht="15.95" customHeight="1">
      <c r="A241" s="25">
        <f t="shared" si="11"/>
        <v>238</v>
      </c>
      <c r="B241" s="26" t="s">
        <v>445</v>
      </c>
      <c r="C241" s="27" t="s">
        <v>853</v>
      </c>
      <c r="D241" s="28" t="s">
        <v>464</v>
      </c>
      <c r="E241" s="28" t="s">
        <v>13</v>
      </c>
      <c r="F241" s="28" t="s">
        <v>71</v>
      </c>
      <c r="G241" s="26">
        <v>20</v>
      </c>
      <c r="H241" s="29">
        <v>230</v>
      </c>
      <c r="I241" s="30">
        <v>2.5</v>
      </c>
      <c r="J241" s="30">
        <f t="shared" si="9"/>
        <v>23</v>
      </c>
      <c r="K241" s="30">
        <f t="shared" si="10"/>
        <v>598</v>
      </c>
      <c r="L241" s="31" t="s">
        <v>465</v>
      </c>
    </row>
    <row r="242" spans="1:13" s="1" customFormat="1" ht="30">
      <c r="A242" s="25">
        <f t="shared" si="11"/>
        <v>239</v>
      </c>
      <c r="B242" s="26" t="s">
        <v>445</v>
      </c>
      <c r="C242" s="27" t="s">
        <v>854</v>
      </c>
      <c r="D242" s="28" t="s">
        <v>466</v>
      </c>
      <c r="E242" s="28" t="s">
        <v>13</v>
      </c>
      <c r="F242" s="28" t="s">
        <v>14</v>
      </c>
      <c r="G242" s="26">
        <v>5</v>
      </c>
      <c r="H242" s="29">
        <v>94.85</v>
      </c>
      <c r="I242" s="30">
        <v>2.5</v>
      </c>
      <c r="J242" s="30">
        <f t="shared" si="9"/>
        <v>9.4849999999999994</v>
      </c>
      <c r="K242" s="30">
        <f t="shared" si="10"/>
        <v>246.61</v>
      </c>
      <c r="L242" s="31" t="s">
        <v>77</v>
      </c>
    </row>
    <row r="243" spans="1:13" s="1" customFormat="1" ht="15.95" customHeight="1">
      <c r="A243" s="25">
        <f t="shared" si="11"/>
        <v>240</v>
      </c>
      <c r="B243" s="26" t="s">
        <v>467</v>
      </c>
      <c r="C243" s="27" t="s">
        <v>855</v>
      </c>
      <c r="D243" s="28" t="s">
        <v>468</v>
      </c>
      <c r="E243" s="28" t="s">
        <v>13</v>
      </c>
      <c r="F243" s="28" t="s">
        <v>51</v>
      </c>
      <c r="G243" s="26">
        <v>141</v>
      </c>
      <c r="H243" s="29">
        <v>3391.73</v>
      </c>
      <c r="I243" s="30">
        <v>2.5</v>
      </c>
      <c r="J243" s="30">
        <f t="shared" si="9"/>
        <v>339.173</v>
      </c>
      <c r="K243" s="30">
        <f t="shared" si="10"/>
        <v>8818.4980000000014</v>
      </c>
      <c r="L243" s="31" t="s">
        <v>52</v>
      </c>
    </row>
    <row r="244" spans="1:13" s="1" customFormat="1" ht="15.95" customHeight="1">
      <c r="A244" s="25">
        <f t="shared" si="11"/>
        <v>241</v>
      </c>
      <c r="B244" s="26" t="s">
        <v>467</v>
      </c>
      <c r="C244" s="27" t="s">
        <v>856</v>
      </c>
      <c r="D244" s="28" t="s">
        <v>469</v>
      </c>
      <c r="E244" s="28" t="s">
        <v>13</v>
      </c>
      <c r="F244" s="28" t="s">
        <v>14</v>
      </c>
      <c r="G244" s="26">
        <v>189</v>
      </c>
      <c r="H244" s="29">
        <v>2677.05</v>
      </c>
      <c r="I244" s="30">
        <v>2.9</v>
      </c>
      <c r="J244" s="30">
        <f t="shared" si="9"/>
        <v>267.70500000000004</v>
      </c>
      <c r="K244" s="30">
        <f t="shared" si="10"/>
        <v>8031.1500000000005</v>
      </c>
      <c r="L244" s="31" t="s">
        <v>82</v>
      </c>
    </row>
    <row r="245" spans="1:13" s="1" customFormat="1" ht="15.95" customHeight="1">
      <c r="A245" s="25">
        <f t="shared" si="11"/>
        <v>242</v>
      </c>
      <c r="B245" s="26" t="s">
        <v>470</v>
      </c>
      <c r="C245" s="27" t="s">
        <v>969</v>
      </c>
      <c r="D245" s="28" t="s">
        <v>471</v>
      </c>
      <c r="E245" s="28" t="s">
        <v>13</v>
      </c>
      <c r="F245" s="28" t="s">
        <v>14</v>
      </c>
      <c r="G245" s="26">
        <v>53</v>
      </c>
      <c r="H245" s="29">
        <v>1594.61</v>
      </c>
      <c r="I245" s="30">
        <v>2.5</v>
      </c>
      <c r="J245" s="30">
        <f t="shared" si="9"/>
        <v>159.46100000000001</v>
      </c>
      <c r="K245" s="30">
        <f t="shared" si="10"/>
        <v>4145.9859999999999</v>
      </c>
      <c r="L245" s="31" t="s">
        <v>72</v>
      </c>
      <c r="M245" s="38" t="s">
        <v>970</v>
      </c>
    </row>
    <row r="246" spans="1:13" s="1" customFormat="1" ht="30">
      <c r="A246" s="25">
        <f t="shared" si="11"/>
        <v>243</v>
      </c>
      <c r="B246" s="26" t="s">
        <v>472</v>
      </c>
      <c r="C246" s="27" t="s">
        <v>857</v>
      </c>
      <c r="D246" s="28" t="s">
        <v>473</v>
      </c>
      <c r="E246" s="28" t="s">
        <v>13</v>
      </c>
      <c r="F246" s="28" t="s">
        <v>14</v>
      </c>
      <c r="G246" s="26">
        <v>172</v>
      </c>
      <c r="H246" s="29">
        <v>5162.2</v>
      </c>
      <c r="I246" s="30">
        <v>2.9</v>
      </c>
      <c r="J246" s="30">
        <f t="shared" si="9"/>
        <v>516.22</v>
      </c>
      <c r="K246" s="30">
        <f t="shared" si="10"/>
        <v>15486.599999999999</v>
      </c>
      <c r="L246" s="31" t="s">
        <v>86</v>
      </c>
    </row>
    <row r="247" spans="1:13" s="1" customFormat="1" ht="30">
      <c r="A247" s="25">
        <f t="shared" si="11"/>
        <v>244</v>
      </c>
      <c r="B247" s="26" t="s">
        <v>472</v>
      </c>
      <c r="C247" s="27" t="s">
        <v>858</v>
      </c>
      <c r="D247" s="28" t="s">
        <v>474</v>
      </c>
      <c r="E247" s="28" t="s">
        <v>13</v>
      </c>
      <c r="F247" s="28" t="s">
        <v>270</v>
      </c>
      <c r="G247" s="26">
        <v>70</v>
      </c>
      <c r="H247" s="29">
        <v>1474.62</v>
      </c>
      <c r="I247" s="30">
        <v>2.9</v>
      </c>
      <c r="J247" s="30">
        <f t="shared" si="9"/>
        <v>147.46199999999999</v>
      </c>
      <c r="K247" s="30">
        <f t="shared" si="10"/>
        <v>4423.8599999999988</v>
      </c>
      <c r="L247" s="31" t="s">
        <v>271</v>
      </c>
    </row>
    <row r="248" spans="1:13" s="1" customFormat="1" ht="30">
      <c r="A248" s="25">
        <f t="shared" si="11"/>
        <v>245</v>
      </c>
      <c r="B248" s="26" t="s">
        <v>475</v>
      </c>
      <c r="C248" s="27" t="s">
        <v>859</v>
      </c>
      <c r="D248" s="28" t="s">
        <v>476</v>
      </c>
      <c r="E248" s="28" t="s">
        <v>13</v>
      </c>
      <c r="F248" s="28" t="s">
        <v>477</v>
      </c>
      <c r="G248" s="26">
        <v>1</v>
      </c>
      <c r="H248" s="29">
        <v>30</v>
      </c>
      <c r="I248" s="30">
        <v>0.8</v>
      </c>
      <c r="J248" s="30">
        <f t="shared" si="9"/>
        <v>3</v>
      </c>
      <c r="K248" s="30">
        <f t="shared" si="10"/>
        <v>27</v>
      </c>
      <c r="L248" s="31" t="s">
        <v>478</v>
      </c>
    </row>
    <row r="249" spans="1:13" s="1" customFormat="1" ht="15.95" customHeight="1">
      <c r="A249" s="25">
        <f t="shared" si="11"/>
        <v>246</v>
      </c>
      <c r="B249" s="26" t="s">
        <v>445</v>
      </c>
      <c r="C249" s="27" t="s">
        <v>860</v>
      </c>
      <c r="D249" s="28" t="s">
        <v>479</v>
      </c>
      <c r="E249" s="28" t="s">
        <v>13</v>
      </c>
      <c r="F249" s="28" t="s">
        <v>255</v>
      </c>
      <c r="G249" s="26">
        <v>104</v>
      </c>
      <c r="H249" s="29">
        <v>4160</v>
      </c>
      <c r="I249" s="30">
        <v>2.5</v>
      </c>
      <c r="J249" s="30">
        <f t="shared" si="9"/>
        <v>416</v>
      </c>
      <c r="K249" s="30">
        <f t="shared" si="10"/>
        <v>10816</v>
      </c>
      <c r="L249" s="31" t="s">
        <v>35</v>
      </c>
    </row>
    <row r="250" spans="1:13" s="1" customFormat="1" ht="15.95" customHeight="1">
      <c r="A250" s="25">
        <f t="shared" si="11"/>
        <v>247</v>
      </c>
      <c r="B250" s="26" t="s">
        <v>445</v>
      </c>
      <c r="C250" s="27" t="s">
        <v>861</v>
      </c>
      <c r="D250" s="28" t="s">
        <v>480</v>
      </c>
      <c r="E250" s="28" t="s">
        <v>13</v>
      </c>
      <c r="F250" s="28" t="s">
        <v>255</v>
      </c>
      <c r="G250" s="26">
        <v>3</v>
      </c>
      <c r="H250" s="29">
        <v>23.85</v>
      </c>
      <c r="I250" s="30">
        <v>2.5</v>
      </c>
      <c r="J250" s="30">
        <f t="shared" si="9"/>
        <v>2.3850000000000002</v>
      </c>
      <c r="K250" s="30">
        <f t="shared" si="10"/>
        <v>62.01</v>
      </c>
      <c r="L250" s="31" t="s">
        <v>35</v>
      </c>
    </row>
    <row r="251" spans="1:13" s="1" customFormat="1" ht="30">
      <c r="A251" s="25">
        <f t="shared" si="11"/>
        <v>248</v>
      </c>
      <c r="B251" s="26" t="s">
        <v>445</v>
      </c>
      <c r="C251" s="27" t="s">
        <v>862</v>
      </c>
      <c r="D251" s="28" t="s">
        <v>481</v>
      </c>
      <c r="E251" s="28" t="s">
        <v>13</v>
      </c>
      <c r="F251" s="28" t="s">
        <v>14</v>
      </c>
      <c r="G251" s="26">
        <v>13</v>
      </c>
      <c r="H251" s="29">
        <v>259</v>
      </c>
      <c r="I251" s="30">
        <v>2.5</v>
      </c>
      <c r="J251" s="30">
        <f t="shared" si="9"/>
        <v>25.900000000000002</v>
      </c>
      <c r="K251" s="30">
        <f t="shared" si="10"/>
        <v>673.4</v>
      </c>
      <c r="L251" s="31" t="s">
        <v>77</v>
      </c>
    </row>
    <row r="252" spans="1:13" s="1" customFormat="1" ht="15.95" customHeight="1">
      <c r="A252" s="25">
        <f t="shared" si="11"/>
        <v>249</v>
      </c>
      <c r="B252" s="26" t="s">
        <v>467</v>
      </c>
      <c r="C252" s="27" t="s">
        <v>863</v>
      </c>
      <c r="D252" s="28" t="s">
        <v>482</v>
      </c>
      <c r="E252" s="28" t="s">
        <v>13</v>
      </c>
      <c r="F252" s="28" t="s">
        <v>24</v>
      </c>
      <c r="G252" s="26">
        <v>25</v>
      </c>
      <c r="H252" s="29">
        <v>509.25</v>
      </c>
      <c r="I252" s="30">
        <v>2.6</v>
      </c>
      <c r="J252" s="30">
        <f t="shared" si="9"/>
        <v>50.925000000000004</v>
      </c>
      <c r="K252" s="30">
        <f t="shared" si="10"/>
        <v>1374.9749999999999</v>
      </c>
      <c r="L252" s="31" t="s">
        <v>25</v>
      </c>
    </row>
    <row r="253" spans="1:13" s="1" customFormat="1" ht="15.95" customHeight="1">
      <c r="A253" s="25">
        <f t="shared" si="11"/>
        <v>250</v>
      </c>
      <c r="B253" s="26" t="s">
        <v>467</v>
      </c>
      <c r="C253" s="27" t="s">
        <v>864</v>
      </c>
      <c r="D253" s="28" t="s">
        <v>483</v>
      </c>
      <c r="E253" s="28" t="s">
        <v>13</v>
      </c>
      <c r="F253" s="28" t="s">
        <v>21</v>
      </c>
      <c r="G253" s="26">
        <v>8</v>
      </c>
      <c r="H253" s="29">
        <v>131.81</v>
      </c>
      <c r="I253" s="30">
        <v>1.6</v>
      </c>
      <c r="J253" s="30">
        <f t="shared" si="9"/>
        <v>13.181000000000001</v>
      </c>
      <c r="K253" s="30">
        <f t="shared" si="10"/>
        <v>224.07700000000003</v>
      </c>
      <c r="L253" s="31" t="s">
        <v>22</v>
      </c>
    </row>
    <row r="254" spans="1:13" s="1" customFormat="1" ht="30">
      <c r="A254" s="25">
        <f t="shared" si="11"/>
        <v>251</v>
      </c>
      <c r="B254" s="26" t="s">
        <v>467</v>
      </c>
      <c r="C254" s="27" t="s">
        <v>865</v>
      </c>
      <c r="D254" s="28" t="s">
        <v>484</v>
      </c>
      <c r="E254" s="28" t="s">
        <v>13</v>
      </c>
      <c r="F254" s="28" t="s">
        <v>225</v>
      </c>
      <c r="G254" s="26">
        <v>5</v>
      </c>
      <c r="H254" s="29">
        <v>42.67</v>
      </c>
      <c r="I254" s="30">
        <v>2.6</v>
      </c>
      <c r="J254" s="30">
        <f t="shared" si="9"/>
        <v>4.2670000000000003</v>
      </c>
      <c r="K254" s="30">
        <f t="shared" si="10"/>
        <v>115.209</v>
      </c>
      <c r="L254" s="31" t="s">
        <v>226</v>
      </c>
    </row>
    <row r="255" spans="1:13" s="1" customFormat="1" ht="15.95" customHeight="1">
      <c r="A255" s="25">
        <f t="shared" si="11"/>
        <v>252</v>
      </c>
      <c r="B255" s="26" t="s">
        <v>467</v>
      </c>
      <c r="C255" s="27" t="s">
        <v>866</v>
      </c>
      <c r="D255" s="28" t="s">
        <v>485</v>
      </c>
      <c r="E255" s="28" t="s">
        <v>13</v>
      </c>
      <c r="F255" s="28" t="s">
        <v>102</v>
      </c>
      <c r="G255" s="26">
        <v>32</v>
      </c>
      <c r="H255" s="29">
        <v>608.07000000000005</v>
      </c>
      <c r="I255" s="30">
        <v>2.4</v>
      </c>
      <c r="J255" s="30">
        <f t="shared" si="9"/>
        <v>60.807000000000009</v>
      </c>
      <c r="K255" s="30">
        <f t="shared" si="10"/>
        <v>1520.1750000000002</v>
      </c>
      <c r="L255" s="31" t="s">
        <v>103</v>
      </c>
    </row>
    <row r="256" spans="1:13" s="1" customFormat="1" ht="30">
      <c r="A256" s="25">
        <f t="shared" si="11"/>
        <v>253</v>
      </c>
      <c r="B256" s="26" t="s">
        <v>467</v>
      </c>
      <c r="C256" s="27" t="s">
        <v>867</v>
      </c>
      <c r="D256" s="28" t="s">
        <v>486</v>
      </c>
      <c r="E256" s="28" t="s">
        <v>13</v>
      </c>
      <c r="F256" s="28" t="s">
        <v>241</v>
      </c>
      <c r="G256" s="26">
        <v>15</v>
      </c>
      <c r="H256" s="29">
        <v>235.12</v>
      </c>
      <c r="I256" s="30">
        <v>2.4</v>
      </c>
      <c r="J256" s="30">
        <f t="shared" si="9"/>
        <v>23.512</v>
      </c>
      <c r="K256" s="30">
        <f t="shared" si="10"/>
        <v>587.79999999999995</v>
      </c>
      <c r="L256" s="31" t="s">
        <v>242</v>
      </c>
    </row>
    <row r="257" spans="1:12" s="1" customFormat="1" ht="30">
      <c r="A257" s="25">
        <f t="shared" si="11"/>
        <v>254</v>
      </c>
      <c r="B257" s="26" t="s">
        <v>467</v>
      </c>
      <c r="C257" s="27" t="s">
        <v>868</v>
      </c>
      <c r="D257" s="28" t="s">
        <v>487</v>
      </c>
      <c r="E257" s="28" t="s">
        <v>13</v>
      </c>
      <c r="F257" s="28" t="s">
        <v>67</v>
      </c>
      <c r="G257" s="26">
        <v>32</v>
      </c>
      <c r="H257" s="29">
        <v>863.88</v>
      </c>
      <c r="I257" s="30">
        <v>2.4</v>
      </c>
      <c r="J257" s="30">
        <f t="shared" si="9"/>
        <v>86.388000000000005</v>
      </c>
      <c r="K257" s="30">
        <f t="shared" si="10"/>
        <v>2159.6999999999998</v>
      </c>
      <c r="L257" s="31" t="s">
        <v>488</v>
      </c>
    </row>
    <row r="258" spans="1:12" s="1" customFormat="1">
      <c r="A258" s="25">
        <f t="shared" si="11"/>
        <v>255</v>
      </c>
      <c r="B258" s="26" t="s">
        <v>467</v>
      </c>
      <c r="C258" s="27" t="s">
        <v>869</v>
      </c>
      <c r="D258" s="28" t="s">
        <v>489</v>
      </c>
      <c r="E258" s="28" t="s">
        <v>13</v>
      </c>
      <c r="F258" s="28" t="s">
        <v>490</v>
      </c>
      <c r="G258" s="26">
        <v>15</v>
      </c>
      <c r="H258" s="29">
        <v>210.45</v>
      </c>
      <c r="I258" s="30">
        <v>2.5</v>
      </c>
      <c r="J258" s="30">
        <f t="shared" si="9"/>
        <v>21.045000000000002</v>
      </c>
      <c r="K258" s="30">
        <f t="shared" si="10"/>
        <v>547.16999999999996</v>
      </c>
      <c r="L258" s="31" t="s">
        <v>444</v>
      </c>
    </row>
    <row r="259" spans="1:12" s="1" customFormat="1" ht="30">
      <c r="A259" s="25">
        <f t="shared" si="11"/>
        <v>256</v>
      </c>
      <c r="B259" s="26" t="s">
        <v>491</v>
      </c>
      <c r="C259" s="27" t="s">
        <v>870</v>
      </c>
      <c r="D259" s="28" t="s">
        <v>492</v>
      </c>
      <c r="E259" s="28" t="s">
        <v>13</v>
      </c>
      <c r="F259" s="28" t="s">
        <v>108</v>
      </c>
      <c r="G259" s="26">
        <v>5</v>
      </c>
      <c r="H259" s="29">
        <v>142.86000000000001</v>
      </c>
      <c r="I259" s="30">
        <v>2.5</v>
      </c>
      <c r="J259" s="30">
        <f t="shared" si="9"/>
        <v>14.286000000000001</v>
      </c>
      <c r="K259" s="30">
        <f t="shared" si="10"/>
        <v>371.43600000000004</v>
      </c>
      <c r="L259" s="31" t="s">
        <v>109</v>
      </c>
    </row>
    <row r="260" spans="1:12" s="1" customFormat="1" ht="30">
      <c r="A260" s="25">
        <f t="shared" si="11"/>
        <v>257</v>
      </c>
      <c r="B260" s="26" t="s">
        <v>445</v>
      </c>
      <c r="C260" s="27" t="s">
        <v>871</v>
      </c>
      <c r="D260" s="28" t="s">
        <v>493</v>
      </c>
      <c r="E260" s="28" t="s">
        <v>13</v>
      </c>
      <c r="F260" s="28" t="s">
        <v>14</v>
      </c>
      <c r="G260" s="26">
        <v>1</v>
      </c>
      <c r="H260" s="29">
        <v>6.51</v>
      </c>
      <c r="I260" s="30">
        <v>2.5</v>
      </c>
      <c r="J260" s="30">
        <f t="shared" ref="J260:J323" si="12">H260*0.1</f>
        <v>0.65100000000000002</v>
      </c>
      <c r="K260" s="30">
        <f t="shared" ref="K260:K323" si="13">H260*I260+J260</f>
        <v>16.925999999999998</v>
      </c>
      <c r="L260" s="31" t="s">
        <v>77</v>
      </c>
    </row>
    <row r="261" spans="1:12" s="1" customFormat="1">
      <c r="A261" s="25">
        <f t="shared" si="11"/>
        <v>258</v>
      </c>
      <c r="B261" s="26" t="s">
        <v>467</v>
      </c>
      <c r="C261" s="27" t="s">
        <v>872</v>
      </c>
      <c r="D261" s="28" t="s">
        <v>494</v>
      </c>
      <c r="E261" s="28" t="s">
        <v>13</v>
      </c>
      <c r="F261" s="28" t="s">
        <v>32</v>
      </c>
      <c r="G261" s="26">
        <v>12</v>
      </c>
      <c r="H261" s="29">
        <v>123.14</v>
      </c>
      <c r="I261" s="30">
        <v>2.5</v>
      </c>
      <c r="J261" s="30">
        <f t="shared" si="12"/>
        <v>12.314</v>
      </c>
      <c r="K261" s="30">
        <f t="shared" si="13"/>
        <v>320.16400000000004</v>
      </c>
      <c r="L261" s="31" t="s">
        <v>34</v>
      </c>
    </row>
    <row r="262" spans="1:12" s="1" customFormat="1" ht="15.95" customHeight="1">
      <c r="A262" s="25">
        <f t="shared" ref="A262:A325" si="14">A261+1</f>
        <v>259</v>
      </c>
      <c r="B262" s="26" t="s">
        <v>467</v>
      </c>
      <c r="C262" s="27" t="s">
        <v>873</v>
      </c>
      <c r="D262" s="28" t="s">
        <v>495</v>
      </c>
      <c r="E262" s="28" t="s">
        <v>13</v>
      </c>
      <c r="F262" s="28" t="s">
        <v>418</v>
      </c>
      <c r="G262" s="26">
        <v>132</v>
      </c>
      <c r="H262" s="29">
        <v>2371.6799999999998</v>
      </c>
      <c r="I262" s="30">
        <v>1.6</v>
      </c>
      <c r="J262" s="30">
        <f t="shared" si="12"/>
        <v>237.16800000000001</v>
      </c>
      <c r="K262" s="30">
        <f t="shared" si="13"/>
        <v>4031.8560000000002</v>
      </c>
      <c r="L262" s="31" t="s">
        <v>419</v>
      </c>
    </row>
    <row r="263" spans="1:12" s="1" customFormat="1" ht="30">
      <c r="A263" s="25">
        <f t="shared" si="14"/>
        <v>260</v>
      </c>
      <c r="B263" s="26" t="s">
        <v>467</v>
      </c>
      <c r="C263" s="27" t="s">
        <v>874</v>
      </c>
      <c r="D263" s="28" t="s">
        <v>496</v>
      </c>
      <c r="E263" s="28" t="s">
        <v>13</v>
      </c>
      <c r="F263" s="28" t="s">
        <v>354</v>
      </c>
      <c r="G263" s="26">
        <v>101</v>
      </c>
      <c r="H263" s="29">
        <v>1981.0640000000001</v>
      </c>
      <c r="I263" s="30">
        <v>2.4</v>
      </c>
      <c r="J263" s="30">
        <f t="shared" si="12"/>
        <v>198.10640000000001</v>
      </c>
      <c r="K263" s="30">
        <f t="shared" si="13"/>
        <v>4952.66</v>
      </c>
      <c r="L263" s="31" t="s">
        <v>333</v>
      </c>
    </row>
    <row r="264" spans="1:12" s="1" customFormat="1" ht="15.95" customHeight="1">
      <c r="A264" s="25">
        <f t="shared" si="14"/>
        <v>261</v>
      </c>
      <c r="B264" s="26" t="s">
        <v>467</v>
      </c>
      <c r="C264" s="27" t="s">
        <v>875</v>
      </c>
      <c r="D264" s="28" t="s">
        <v>497</v>
      </c>
      <c r="E264" s="28" t="s">
        <v>13</v>
      </c>
      <c r="F264" s="28" t="s">
        <v>37</v>
      </c>
      <c r="G264" s="26">
        <v>70</v>
      </c>
      <c r="H264" s="29">
        <v>974.15899999999999</v>
      </c>
      <c r="I264" s="30">
        <v>2.5</v>
      </c>
      <c r="J264" s="30">
        <f t="shared" si="12"/>
        <v>97.415900000000008</v>
      </c>
      <c r="K264" s="30">
        <f t="shared" si="13"/>
        <v>2532.8134</v>
      </c>
      <c r="L264" s="31" t="s">
        <v>80</v>
      </c>
    </row>
    <row r="265" spans="1:12" s="1" customFormat="1">
      <c r="A265" s="25">
        <f t="shared" si="14"/>
        <v>262</v>
      </c>
      <c r="B265" s="26" t="s">
        <v>467</v>
      </c>
      <c r="C265" s="27" t="s">
        <v>876</v>
      </c>
      <c r="D265" s="28" t="s">
        <v>498</v>
      </c>
      <c r="E265" s="28" t="s">
        <v>13</v>
      </c>
      <c r="F265" s="28" t="s">
        <v>378</v>
      </c>
      <c r="G265" s="26">
        <v>7</v>
      </c>
      <c r="H265" s="29">
        <v>550.65</v>
      </c>
      <c r="I265" s="30">
        <v>2.5</v>
      </c>
      <c r="J265" s="30">
        <f t="shared" si="12"/>
        <v>55.064999999999998</v>
      </c>
      <c r="K265" s="30">
        <f t="shared" si="13"/>
        <v>1431.69</v>
      </c>
      <c r="L265" s="31" t="s">
        <v>379</v>
      </c>
    </row>
    <row r="266" spans="1:12" s="1" customFormat="1" ht="30">
      <c r="A266" s="25">
        <f t="shared" si="14"/>
        <v>263</v>
      </c>
      <c r="B266" s="26" t="s">
        <v>467</v>
      </c>
      <c r="C266" s="27" t="s">
        <v>877</v>
      </c>
      <c r="D266" s="28" t="s">
        <v>499</v>
      </c>
      <c r="E266" s="28" t="s">
        <v>13</v>
      </c>
      <c r="F266" s="28" t="s">
        <v>37</v>
      </c>
      <c r="G266" s="26">
        <v>11</v>
      </c>
      <c r="H266" s="29">
        <v>192.86</v>
      </c>
      <c r="I266" s="30">
        <v>2.5</v>
      </c>
      <c r="J266" s="30">
        <f t="shared" si="12"/>
        <v>19.286000000000001</v>
      </c>
      <c r="K266" s="30">
        <f t="shared" si="13"/>
        <v>501.43600000000004</v>
      </c>
      <c r="L266" s="31" t="s">
        <v>500</v>
      </c>
    </row>
    <row r="267" spans="1:12" s="1" customFormat="1" ht="15.95" customHeight="1">
      <c r="A267" s="25">
        <f t="shared" si="14"/>
        <v>264</v>
      </c>
      <c r="B267" s="26" t="s">
        <v>467</v>
      </c>
      <c r="C267" s="27" t="s">
        <v>878</v>
      </c>
      <c r="D267" s="28" t="s">
        <v>501</v>
      </c>
      <c r="E267" s="28" t="s">
        <v>13</v>
      </c>
      <c r="F267" s="28" t="s">
        <v>37</v>
      </c>
      <c r="G267" s="26">
        <v>30</v>
      </c>
      <c r="H267" s="29">
        <v>579.5</v>
      </c>
      <c r="I267" s="30">
        <v>2.5</v>
      </c>
      <c r="J267" s="30">
        <f t="shared" si="12"/>
        <v>57.95</v>
      </c>
      <c r="K267" s="30">
        <f t="shared" si="13"/>
        <v>1506.7</v>
      </c>
      <c r="L267" s="31" t="s">
        <v>38</v>
      </c>
    </row>
    <row r="268" spans="1:12" s="1" customFormat="1" ht="15.95" customHeight="1">
      <c r="A268" s="25">
        <f t="shared" si="14"/>
        <v>265</v>
      </c>
      <c r="B268" s="26" t="s">
        <v>467</v>
      </c>
      <c r="C268" s="27" t="s">
        <v>879</v>
      </c>
      <c r="D268" s="28" t="s">
        <v>502</v>
      </c>
      <c r="E268" s="28" t="s">
        <v>13</v>
      </c>
      <c r="F268" s="28" t="s">
        <v>37</v>
      </c>
      <c r="G268" s="26">
        <v>5</v>
      </c>
      <c r="H268" s="29">
        <v>82.12</v>
      </c>
      <c r="I268" s="30">
        <v>2.5</v>
      </c>
      <c r="J268" s="30">
        <f t="shared" si="12"/>
        <v>8.2120000000000015</v>
      </c>
      <c r="K268" s="30">
        <f t="shared" si="13"/>
        <v>213.512</v>
      </c>
      <c r="L268" s="31" t="s">
        <v>39</v>
      </c>
    </row>
    <row r="269" spans="1:12" s="1" customFormat="1" ht="15.95" customHeight="1">
      <c r="A269" s="25">
        <f t="shared" si="14"/>
        <v>266</v>
      </c>
      <c r="B269" s="26" t="s">
        <v>467</v>
      </c>
      <c r="C269" s="27" t="s">
        <v>880</v>
      </c>
      <c r="D269" s="28" t="s">
        <v>503</v>
      </c>
      <c r="E269" s="28" t="s">
        <v>13</v>
      </c>
      <c r="F269" s="28" t="s">
        <v>81</v>
      </c>
      <c r="G269" s="26">
        <v>41</v>
      </c>
      <c r="H269" s="29">
        <v>862.7</v>
      </c>
      <c r="I269" s="30">
        <v>2.5</v>
      </c>
      <c r="J269" s="30">
        <f t="shared" si="12"/>
        <v>86.27000000000001</v>
      </c>
      <c r="K269" s="30">
        <f t="shared" si="13"/>
        <v>2243.02</v>
      </c>
      <c r="L269" s="31" t="s">
        <v>375</v>
      </c>
    </row>
    <row r="270" spans="1:12" s="1" customFormat="1" ht="15.95" customHeight="1">
      <c r="A270" s="25">
        <f t="shared" si="14"/>
        <v>267</v>
      </c>
      <c r="B270" s="26" t="s">
        <v>470</v>
      </c>
      <c r="C270" s="27" t="s">
        <v>881</v>
      </c>
      <c r="D270" s="28" t="s">
        <v>504</v>
      </c>
      <c r="E270" s="28" t="s">
        <v>13</v>
      </c>
      <c r="F270" s="28" t="s">
        <v>116</v>
      </c>
      <c r="G270" s="26">
        <v>39</v>
      </c>
      <c r="H270" s="29">
        <v>618.29999999999995</v>
      </c>
      <c r="I270" s="30">
        <v>2.6</v>
      </c>
      <c r="J270" s="30">
        <f t="shared" si="12"/>
        <v>61.83</v>
      </c>
      <c r="K270" s="30">
        <f t="shared" si="13"/>
        <v>1669.4099999999999</v>
      </c>
      <c r="L270" s="31" t="s">
        <v>505</v>
      </c>
    </row>
    <row r="271" spans="1:12" s="1" customFormat="1" ht="15.95" customHeight="1">
      <c r="A271" s="25">
        <f t="shared" si="14"/>
        <v>268</v>
      </c>
      <c r="B271" s="26" t="s">
        <v>470</v>
      </c>
      <c r="C271" s="27" t="s">
        <v>882</v>
      </c>
      <c r="D271" s="28" t="s">
        <v>506</v>
      </c>
      <c r="E271" s="28" t="s">
        <v>13</v>
      </c>
      <c r="F271" s="28" t="s">
        <v>59</v>
      </c>
      <c r="G271" s="26">
        <v>50</v>
      </c>
      <c r="H271" s="29">
        <v>983.3</v>
      </c>
      <c r="I271" s="30">
        <v>2.6</v>
      </c>
      <c r="J271" s="30">
        <f t="shared" si="12"/>
        <v>98.33</v>
      </c>
      <c r="K271" s="30">
        <f t="shared" si="13"/>
        <v>2654.91</v>
      </c>
      <c r="L271" s="31" t="s">
        <v>98</v>
      </c>
    </row>
    <row r="272" spans="1:12" s="1" customFormat="1" ht="15.95" customHeight="1">
      <c r="A272" s="25">
        <f t="shared" si="14"/>
        <v>269</v>
      </c>
      <c r="B272" s="26" t="s">
        <v>470</v>
      </c>
      <c r="C272" s="27" t="s">
        <v>883</v>
      </c>
      <c r="D272" s="28" t="s">
        <v>507</v>
      </c>
      <c r="E272" s="28" t="s">
        <v>13</v>
      </c>
      <c r="F272" s="28" t="s">
        <v>16</v>
      </c>
      <c r="G272" s="26">
        <v>80</v>
      </c>
      <c r="H272" s="29">
        <v>2036</v>
      </c>
      <c r="I272" s="30">
        <v>0.79999999999999993</v>
      </c>
      <c r="J272" s="30">
        <f t="shared" si="12"/>
        <v>203.60000000000002</v>
      </c>
      <c r="K272" s="30">
        <f t="shared" si="13"/>
        <v>1832.4</v>
      </c>
      <c r="L272" s="31" t="s">
        <v>17</v>
      </c>
    </row>
    <row r="273" spans="1:12" s="1" customFormat="1" ht="15.95" customHeight="1">
      <c r="A273" s="25">
        <f t="shared" si="14"/>
        <v>270</v>
      </c>
      <c r="B273" s="26" t="s">
        <v>470</v>
      </c>
      <c r="C273" s="27" t="s">
        <v>884</v>
      </c>
      <c r="D273" s="28" t="s">
        <v>508</v>
      </c>
      <c r="E273" s="28" t="s">
        <v>13</v>
      </c>
      <c r="F273" s="28" t="s">
        <v>14</v>
      </c>
      <c r="G273" s="26">
        <v>30</v>
      </c>
      <c r="H273" s="29">
        <v>742.74</v>
      </c>
      <c r="I273" s="30">
        <v>2.9</v>
      </c>
      <c r="J273" s="30">
        <f t="shared" si="12"/>
        <v>74.274000000000001</v>
      </c>
      <c r="K273" s="30">
        <f t="shared" si="13"/>
        <v>2228.2199999999998</v>
      </c>
      <c r="L273" s="31" t="s">
        <v>509</v>
      </c>
    </row>
    <row r="274" spans="1:12" s="1" customFormat="1" ht="30">
      <c r="A274" s="25">
        <f t="shared" si="14"/>
        <v>271</v>
      </c>
      <c r="B274" s="26" t="s">
        <v>470</v>
      </c>
      <c r="C274" s="27" t="s">
        <v>885</v>
      </c>
      <c r="D274" s="28" t="s">
        <v>510</v>
      </c>
      <c r="E274" s="28" t="s">
        <v>13</v>
      </c>
      <c r="F274" s="28" t="s">
        <v>158</v>
      </c>
      <c r="G274" s="26">
        <v>18</v>
      </c>
      <c r="H274" s="29">
        <v>387.2</v>
      </c>
      <c r="I274" s="30">
        <v>0.8</v>
      </c>
      <c r="J274" s="30">
        <f t="shared" si="12"/>
        <v>38.72</v>
      </c>
      <c r="K274" s="30">
        <f t="shared" si="13"/>
        <v>348.48</v>
      </c>
      <c r="L274" s="31" t="s">
        <v>159</v>
      </c>
    </row>
    <row r="275" spans="1:12" s="1" customFormat="1" ht="15.95" customHeight="1">
      <c r="A275" s="25">
        <f t="shared" si="14"/>
        <v>272</v>
      </c>
      <c r="B275" s="26" t="s">
        <v>470</v>
      </c>
      <c r="C275" s="27" t="s">
        <v>886</v>
      </c>
      <c r="D275" s="28" t="s">
        <v>511</v>
      </c>
      <c r="E275" s="28" t="s">
        <v>13</v>
      </c>
      <c r="F275" s="28" t="s">
        <v>47</v>
      </c>
      <c r="G275" s="26">
        <v>25</v>
      </c>
      <c r="H275" s="29">
        <v>623.6</v>
      </c>
      <c r="I275" s="30">
        <v>2.9</v>
      </c>
      <c r="J275" s="30">
        <f t="shared" si="12"/>
        <v>62.360000000000007</v>
      </c>
      <c r="K275" s="30">
        <f t="shared" si="13"/>
        <v>1870.8</v>
      </c>
      <c r="L275" s="31" t="s">
        <v>68</v>
      </c>
    </row>
    <row r="276" spans="1:12" s="1" customFormat="1" ht="15.95" customHeight="1">
      <c r="A276" s="25">
        <f t="shared" si="14"/>
        <v>273</v>
      </c>
      <c r="B276" s="26" t="s">
        <v>470</v>
      </c>
      <c r="C276" s="27" t="s">
        <v>887</v>
      </c>
      <c r="D276" s="28" t="s">
        <v>512</v>
      </c>
      <c r="E276" s="28" t="s">
        <v>13</v>
      </c>
      <c r="F276" s="28" t="s">
        <v>53</v>
      </c>
      <c r="G276" s="26">
        <v>5</v>
      </c>
      <c r="H276" s="29">
        <v>143.25</v>
      </c>
      <c r="I276" s="30">
        <v>2.9</v>
      </c>
      <c r="J276" s="30">
        <f t="shared" si="12"/>
        <v>14.325000000000001</v>
      </c>
      <c r="K276" s="30">
        <f t="shared" si="13"/>
        <v>429.75</v>
      </c>
      <c r="L276" s="31" t="s">
        <v>54</v>
      </c>
    </row>
    <row r="277" spans="1:12" s="1" customFormat="1" ht="15.95" customHeight="1">
      <c r="A277" s="25">
        <f t="shared" si="14"/>
        <v>274</v>
      </c>
      <c r="B277" s="26" t="s">
        <v>470</v>
      </c>
      <c r="C277" s="27" t="s">
        <v>888</v>
      </c>
      <c r="D277" s="28" t="s">
        <v>513</v>
      </c>
      <c r="E277" s="28" t="s">
        <v>13</v>
      </c>
      <c r="F277" s="28" t="s">
        <v>53</v>
      </c>
      <c r="G277" s="26">
        <v>25</v>
      </c>
      <c r="H277" s="29">
        <v>576.25</v>
      </c>
      <c r="I277" s="30">
        <v>2.9</v>
      </c>
      <c r="J277" s="30">
        <f t="shared" si="12"/>
        <v>57.625</v>
      </c>
      <c r="K277" s="30">
        <f t="shared" si="13"/>
        <v>1728.75</v>
      </c>
      <c r="L277" s="31" t="s">
        <v>514</v>
      </c>
    </row>
    <row r="278" spans="1:12" s="1" customFormat="1" ht="15.95" customHeight="1">
      <c r="A278" s="25">
        <f t="shared" si="14"/>
        <v>275</v>
      </c>
      <c r="B278" s="26" t="s">
        <v>470</v>
      </c>
      <c r="C278" s="27" t="s">
        <v>889</v>
      </c>
      <c r="D278" s="28" t="s">
        <v>515</v>
      </c>
      <c r="E278" s="28" t="s">
        <v>13</v>
      </c>
      <c r="F278" s="28" t="s">
        <v>47</v>
      </c>
      <c r="G278" s="26">
        <v>45</v>
      </c>
      <c r="H278" s="29">
        <v>965.25</v>
      </c>
      <c r="I278" s="30">
        <v>2.9</v>
      </c>
      <c r="J278" s="30">
        <f t="shared" si="12"/>
        <v>96.525000000000006</v>
      </c>
      <c r="K278" s="30">
        <f t="shared" si="13"/>
        <v>2895.75</v>
      </c>
      <c r="L278" s="31" t="s">
        <v>48</v>
      </c>
    </row>
    <row r="279" spans="1:12" s="1" customFormat="1" ht="15.95" customHeight="1">
      <c r="A279" s="25">
        <f t="shared" si="14"/>
        <v>276</v>
      </c>
      <c r="B279" s="26" t="s">
        <v>470</v>
      </c>
      <c r="C279" s="27" t="s">
        <v>890</v>
      </c>
      <c r="D279" s="28" t="s">
        <v>516</v>
      </c>
      <c r="E279" s="28" t="s">
        <v>13</v>
      </c>
      <c r="F279" s="28" t="s">
        <v>18</v>
      </c>
      <c r="G279" s="26">
        <v>47</v>
      </c>
      <c r="H279" s="29">
        <v>1017.168</v>
      </c>
      <c r="I279" s="30">
        <v>2.5</v>
      </c>
      <c r="J279" s="30">
        <f t="shared" si="12"/>
        <v>101.71680000000001</v>
      </c>
      <c r="K279" s="30">
        <f t="shared" si="13"/>
        <v>2644.6368000000002</v>
      </c>
      <c r="L279" s="31" t="s">
        <v>36</v>
      </c>
    </row>
    <row r="280" spans="1:12" s="1" customFormat="1" ht="15.95" customHeight="1">
      <c r="A280" s="25">
        <f t="shared" si="14"/>
        <v>277</v>
      </c>
      <c r="B280" s="26" t="s">
        <v>470</v>
      </c>
      <c r="C280" s="27" t="s">
        <v>891</v>
      </c>
      <c r="D280" s="28" t="s">
        <v>517</v>
      </c>
      <c r="E280" s="28" t="s">
        <v>13</v>
      </c>
      <c r="F280" s="28" t="s">
        <v>518</v>
      </c>
      <c r="G280" s="26">
        <v>76</v>
      </c>
      <c r="H280" s="29">
        <v>1746</v>
      </c>
      <c r="I280" s="30">
        <v>1.6</v>
      </c>
      <c r="J280" s="30">
        <f t="shared" si="12"/>
        <v>174.60000000000002</v>
      </c>
      <c r="K280" s="30">
        <f t="shared" si="13"/>
        <v>2968.2000000000003</v>
      </c>
      <c r="L280" s="31" t="s">
        <v>519</v>
      </c>
    </row>
    <row r="281" spans="1:12" s="1" customFormat="1" ht="30">
      <c r="A281" s="25">
        <f t="shared" si="14"/>
        <v>278</v>
      </c>
      <c r="B281" s="26" t="s">
        <v>520</v>
      </c>
      <c r="C281" s="27" t="s">
        <v>892</v>
      </c>
      <c r="D281" s="28" t="s">
        <v>521</v>
      </c>
      <c r="E281" s="28" t="s">
        <v>13</v>
      </c>
      <c r="F281" s="28" t="s">
        <v>49</v>
      </c>
      <c r="G281" s="26">
        <v>21</v>
      </c>
      <c r="H281" s="29">
        <v>407.13600000000002</v>
      </c>
      <c r="I281" s="30">
        <v>2.5</v>
      </c>
      <c r="J281" s="30">
        <f t="shared" si="12"/>
        <v>40.713600000000007</v>
      </c>
      <c r="K281" s="30">
        <f t="shared" si="13"/>
        <v>1058.5536</v>
      </c>
      <c r="L281" s="31" t="s">
        <v>50</v>
      </c>
    </row>
    <row r="282" spans="1:12" s="1" customFormat="1" ht="30">
      <c r="A282" s="25">
        <f t="shared" si="14"/>
        <v>279</v>
      </c>
      <c r="B282" s="26" t="s">
        <v>520</v>
      </c>
      <c r="C282" s="27" t="s">
        <v>893</v>
      </c>
      <c r="D282" s="28" t="s">
        <v>522</v>
      </c>
      <c r="E282" s="28" t="s">
        <v>13</v>
      </c>
      <c r="F282" s="28" t="s">
        <v>57</v>
      </c>
      <c r="G282" s="26">
        <v>373</v>
      </c>
      <c r="H282" s="29">
        <v>7772.29</v>
      </c>
      <c r="I282" s="30">
        <v>2.9</v>
      </c>
      <c r="J282" s="30">
        <f t="shared" si="12"/>
        <v>777.22900000000004</v>
      </c>
      <c r="K282" s="30">
        <f t="shared" si="13"/>
        <v>23316.87</v>
      </c>
      <c r="L282" s="31" t="s">
        <v>56</v>
      </c>
    </row>
    <row r="283" spans="1:12" s="1" customFormat="1">
      <c r="A283" s="25">
        <f t="shared" si="14"/>
        <v>280</v>
      </c>
      <c r="B283" s="26" t="s">
        <v>520</v>
      </c>
      <c r="C283" s="27" t="s">
        <v>894</v>
      </c>
      <c r="D283" s="28" t="s">
        <v>523</v>
      </c>
      <c r="E283" s="28" t="s">
        <v>13</v>
      </c>
      <c r="F283" s="28" t="s">
        <v>57</v>
      </c>
      <c r="G283" s="26">
        <v>29</v>
      </c>
      <c r="H283" s="29">
        <v>580.33000000000004</v>
      </c>
      <c r="I283" s="30">
        <v>2.9</v>
      </c>
      <c r="J283" s="30">
        <f t="shared" si="12"/>
        <v>58.033000000000008</v>
      </c>
      <c r="K283" s="30">
        <f t="shared" si="13"/>
        <v>1740.99</v>
      </c>
      <c r="L283" s="31" t="s">
        <v>524</v>
      </c>
    </row>
    <row r="284" spans="1:12" s="1" customFormat="1" ht="30">
      <c r="A284" s="25">
        <f t="shared" si="14"/>
        <v>281</v>
      </c>
      <c r="B284" s="26" t="s">
        <v>470</v>
      </c>
      <c r="C284" s="27" t="s">
        <v>895</v>
      </c>
      <c r="D284" s="28" t="s">
        <v>525</v>
      </c>
      <c r="E284" s="28" t="s">
        <v>13</v>
      </c>
      <c r="F284" s="28" t="s">
        <v>57</v>
      </c>
      <c r="G284" s="26">
        <v>8</v>
      </c>
      <c r="H284" s="29">
        <v>166.85599999999999</v>
      </c>
      <c r="I284" s="30">
        <v>2.4</v>
      </c>
      <c r="J284" s="30">
        <f t="shared" si="12"/>
        <v>16.685600000000001</v>
      </c>
      <c r="K284" s="30">
        <f t="shared" si="13"/>
        <v>417.14</v>
      </c>
      <c r="L284" s="31" t="s">
        <v>526</v>
      </c>
    </row>
    <row r="285" spans="1:12" s="1" customFormat="1" ht="15.95" customHeight="1">
      <c r="A285" s="25">
        <f t="shared" si="14"/>
        <v>282</v>
      </c>
      <c r="B285" s="26" t="s">
        <v>470</v>
      </c>
      <c r="C285" s="27" t="s">
        <v>896</v>
      </c>
      <c r="D285" s="28" t="s">
        <v>527</v>
      </c>
      <c r="E285" s="28" t="s">
        <v>13</v>
      </c>
      <c r="F285" s="28" t="s">
        <v>95</v>
      </c>
      <c r="G285" s="26">
        <v>23</v>
      </c>
      <c r="H285" s="29">
        <v>465.40800000000002</v>
      </c>
      <c r="I285" s="30">
        <v>2.4</v>
      </c>
      <c r="J285" s="30">
        <f t="shared" si="12"/>
        <v>46.540800000000004</v>
      </c>
      <c r="K285" s="30">
        <f t="shared" si="13"/>
        <v>1163.52</v>
      </c>
      <c r="L285" s="31" t="s">
        <v>528</v>
      </c>
    </row>
    <row r="286" spans="1:12" s="1" customFormat="1" ht="15.95" customHeight="1">
      <c r="A286" s="25">
        <f t="shared" si="14"/>
        <v>283</v>
      </c>
      <c r="B286" s="26" t="s">
        <v>470</v>
      </c>
      <c r="C286" s="27" t="s">
        <v>897</v>
      </c>
      <c r="D286" s="28" t="s">
        <v>529</v>
      </c>
      <c r="E286" s="28" t="s">
        <v>13</v>
      </c>
      <c r="F286" s="28" t="s">
        <v>530</v>
      </c>
      <c r="G286" s="26">
        <v>19</v>
      </c>
      <c r="H286" s="29">
        <v>218.5</v>
      </c>
      <c r="I286" s="30">
        <v>2.5</v>
      </c>
      <c r="J286" s="30">
        <f t="shared" si="12"/>
        <v>21.85</v>
      </c>
      <c r="K286" s="30">
        <f t="shared" si="13"/>
        <v>568.1</v>
      </c>
      <c r="L286" s="31" t="s">
        <v>531</v>
      </c>
    </row>
    <row r="287" spans="1:12" s="1" customFormat="1" ht="15.95" customHeight="1">
      <c r="A287" s="25">
        <f t="shared" si="14"/>
        <v>284</v>
      </c>
      <c r="B287" s="26" t="s">
        <v>470</v>
      </c>
      <c r="C287" s="27" t="s">
        <v>898</v>
      </c>
      <c r="D287" s="28" t="s">
        <v>532</v>
      </c>
      <c r="E287" s="28" t="s">
        <v>13</v>
      </c>
      <c r="F287" s="28" t="s">
        <v>533</v>
      </c>
      <c r="G287" s="26">
        <v>16</v>
      </c>
      <c r="H287" s="29">
        <v>188</v>
      </c>
      <c r="I287" s="30">
        <v>2.6</v>
      </c>
      <c r="J287" s="30">
        <f t="shared" si="12"/>
        <v>18.8</v>
      </c>
      <c r="K287" s="30">
        <f t="shared" si="13"/>
        <v>507.6</v>
      </c>
      <c r="L287" s="31" t="s">
        <v>534</v>
      </c>
    </row>
    <row r="288" spans="1:12" s="1" customFormat="1" ht="30">
      <c r="A288" s="25">
        <f t="shared" si="14"/>
        <v>285</v>
      </c>
      <c r="B288" s="26" t="s">
        <v>470</v>
      </c>
      <c r="C288" s="27" t="s">
        <v>899</v>
      </c>
      <c r="D288" s="28" t="s">
        <v>535</v>
      </c>
      <c r="E288" s="28" t="s">
        <v>13</v>
      </c>
      <c r="F288" s="28" t="s">
        <v>116</v>
      </c>
      <c r="G288" s="26">
        <v>28</v>
      </c>
      <c r="H288" s="29">
        <v>624.36</v>
      </c>
      <c r="I288" s="30">
        <v>2.6</v>
      </c>
      <c r="J288" s="30">
        <f t="shared" si="12"/>
        <v>62.436000000000007</v>
      </c>
      <c r="K288" s="30">
        <f t="shared" si="13"/>
        <v>1685.7719999999999</v>
      </c>
      <c r="L288" s="31" t="s">
        <v>536</v>
      </c>
    </row>
    <row r="289" spans="1:12" s="1" customFormat="1" ht="30">
      <c r="A289" s="25">
        <f t="shared" si="14"/>
        <v>286</v>
      </c>
      <c r="B289" s="26" t="s">
        <v>470</v>
      </c>
      <c r="C289" s="27" t="s">
        <v>900</v>
      </c>
      <c r="D289" s="28" t="s">
        <v>537</v>
      </c>
      <c r="E289" s="28" t="s">
        <v>13</v>
      </c>
      <c r="F289" s="28" t="s">
        <v>28</v>
      </c>
      <c r="G289" s="26">
        <v>2</v>
      </c>
      <c r="H289" s="29">
        <v>40.200000000000003</v>
      </c>
      <c r="I289" s="30">
        <v>2.9</v>
      </c>
      <c r="J289" s="30">
        <f t="shared" si="12"/>
        <v>4.0200000000000005</v>
      </c>
      <c r="K289" s="30">
        <f t="shared" si="13"/>
        <v>120.6</v>
      </c>
      <c r="L289" s="31" t="s">
        <v>29</v>
      </c>
    </row>
    <row r="290" spans="1:12" s="1" customFormat="1" ht="15.95" customHeight="1">
      <c r="A290" s="25">
        <f t="shared" si="14"/>
        <v>287</v>
      </c>
      <c r="B290" s="26" t="s">
        <v>470</v>
      </c>
      <c r="C290" s="27" t="s">
        <v>901</v>
      </c>
      <c r="D290" s="28" t="s">
        <v>538</v>
      </c>
      <c r="E290" s="28" t="s">
        <v>13</v>
      </c>
      <c r="F290" s="28" t="s">
        <v>69</v>
      </c>
      <c r="G290" s="26">
        <v>6</v>
      </c>
      <c r="H290" s="29">
        <v>161.1</v>
      </c>
      <c r="I290" s="30">
        <v>2.9</v>
      </c>
      <c r="J290" s="30">
        <f t="shared" si="12"/>
        <v>16.11</v>
      </c>
      <c r="K290" s="30">
        <f t="shared" si="13"/>
        <v>483.29999999999995</v>
      </c>
      <c r="L290" s="31" t="s">
        <v>539</v>
      </c>
    </row>
    <row r="291" spans="1:12" s="1" customFormat="1" ht="15.95" customHeight="1">
      <c r="A291" s="25">
        <f t="shared" si="14"/>
        <v>288</v>
      </c>
      <c r="B291" s="26" t="s">
        <v>470</v>
      </c>
      <c r="C291" s="27" t="s">
        <v>902</v>
      </c>
      <c r="D291" s="28" t="s">
        <v>540</v>
      </c>
      <c r="E291" s="28" t="s">
        <v>13</v>
      </c>
      <c r="F291" s="28" t="s">
        <v>69</v>
      </c>
      <c r="G291" s="26">
        <v>9</v>
      </c>
      <c r="H291" s="29">
        <v>201.15</v>
      </c>
      <c r="I291" s="30">
        <v>2.9</v>
      </c>
      <c r="J291" s="30">
        <f t="shared" si="12"/>
        <v>20.115000000000002</v>
      </c>
      <c r="K291" s="30">
        <f t="shared" si="13"/>
        <v>603.45000000000005</v>
      </c>
      <c r="L291" s="31" t="s">
        <v>209</v>
      </c>
    </row>
    <row r="292" spans="1:12" s="1" customFormat="1" ht="15.95" customHeight="1">
      <c r="A292" s="25">
        <f t="shared" si="14"/>
        <v>289</v>
      </c>
      <c r="B292" s="26" t="s">
        <v>470</v>
      </c>
      <c r="C292" s="27" t="s">
        <v>903</v>
      </c>
      <c r="D292" s="28" t="s">
        <v>541</v>
      </c>
      <c r="E292" s="28" t="s">
        <v>13</v>
      </c>
      <c r="F292" s="28" t="s">
        <v>26</v>
      </c>
      <c r="G292" s="26">
        <v>2</v>
      </c>
      <c r="H292" s="29">
        <v>40.200000000000003</v>
      </c>
      <c r="I292" s="30">
        <v>2.9</v>
      </c>
      <c r="J292" s="30">
        <f t="shared" si="12"/>
        <v>4.0200000000000005</v>
      </c>
      <c r="K292" s="30">
        <f t="shared" si="13"/>
        <v>120.6</v>
      </c>
      <c r="L292" s="31" t="s">
        <v>27</v>
      </c>
    </row>
    <row r="293" spans="1:12" s="1" customFormat="1" ht="30">
      <c r="A293" s="25">
        <f t="shared" si="14"/>
        <v>290</v>
      </c>
      <c r="B293" s="26" t="s">
        <v>542</v>
      </c>
      <c r="C293" s="27" t="s">
        <v>904</v>
      </c>
      <c r="D293" s="28" t="s">
        <v>543</v>
      </c>
      <c r="E293" s="28" t="s">
        <v>13</v>
      </c>
      <c r="F293" s="28" t="s">
        <v>14</v>
      </c>
      <c r="G293" s="26">
        <v>25</v>
      </c>
      <c r="H293" s="29">
        <v>526.65</v>
      </c>
      <c r="I293" s="30">
        <v>2.9</v>
      </c>
      <c r="J293" s="30">
        <f t="shared" si="12"/>
        <v>52.664999999999999</v>
      </c>
      <c r="K293" s="30">
        <f t="shared" si="13"/>
        <v>1579.9499999999998</v>
      </c>
      <c r="L293" s="31" t="s">
        <v>86</v>
      </c>
    </row>
    <row r="294" spans="1:12" s="1" customFormat="1" ht="15.95" customHeight="1">
      <c r="A294" s="25">
        <f t="shared" si="14"/>
        <v>291</v>
      </c>
      <c r="B294" s="26" t="s">
        <v>542</v>
      </c>
      <c r="C294" s="27" t="s">
        <v>905</v>
      </c>
      <c r="D294" s="28" t="s">
        <v>544</v>
      </c>
      <c r="E294" s="28" t="s">
        <v>13</v>
      </c>
      <c r="F294" s="28" t="s">
        <v>14</v>
      </c>
      <c r="G294" s="26">
        <v>80</v>
      </c>
      <c r="H294" s="29">
        <v>1756.088</v>
      </c>
      <c r="I294" s="30">
        <v>2.9</v>
      </c>
      <c r="J294" s="30">
        <f t="shared" si="12"/>
        <v>175.6088</v>
      </c>
      <c r="K294" s="30">
        <f t="shared" si="13"/>
        <v>5268.2640000000001</v>
      </c>
      <c r="L294" s="31" t="s">
        <v>82</v>
      </c>
    </row>
    <row r="295" spans="1:12" s="1" customFormat="1" ht="15.95" customHeight="1">
      <c r="A295" s="25">
        <f t="shared" si="14"/>
        <v>292</v>
      </c>
      <c r="B295" s="26" t="s">
        <v>542</v>
      </c>
      <c r="C295" s="27" t="s">
        <v>906</v>
      </c>
      <c r="D295" s="28" t="s">
        <v>545</v>
      </c>
      <c r="E295" s="28" t="s">
        <v>13</v>
      </c>
      <c r="F295" s="28" t="s">
        <v>14</v>
      </c>
      <c r="G295" s="26">
        <v>32</v>
      </c>
      <c r="H295" s="29">
        <v>651.25</v>
      </c>
      <c r="I295" s="30">
        <v>2.9</v>
      </c>
      <c r="J295" s="30">
        <f t="shared" si="12"/>
        <v>65.125</v>
      </c>
      <c r="K295" s="30">
        <f t="shared" si="13"/>
        <v>1953.75</v>
      </c>
      <c r="L295" s="31" t="s">
        <v>82</v>
      </c>
    </row>
    <row r="296" spans="1:12" s="1" customFormat="1" ht="30">
      <c r="A296" s="25">
        <f t="shared" si="14"/>
        <v>293</v>
      </c>
      <c r="B296" s="26" t="s">
        <v>542</v>
      </c>
      <c r="C296" s="27" t="s">
        <v>907</v>
      </c>
      <c r="D296" s="28" t="s">
        <v>546</v>
      </c>
      <c r="E296" s="28" t="s">
        <v>13</v>
      </c>
      <c r="F296" s="28" t="s">
        <v>14</v>
      </c>
      <c r="G296" s="26">
        <v>212</v>
      </c>
      <c r="H296" s="29">
        <v>4892.51</v>
      </c>
      <c r="I296" s="30">
        <v>2.9</v>
      </c>
      <c r="J296" s="30">
        <f t="shared" si="12"/>
        <v>489.25100000000003</v>
      </c>
      <c r="K296" s="30">
        <f t="shared" si="13"/>
        <v>14677.53</v>
      </c>
      <c r="L296" s="31" t="s">
        <v>86</v>
      </c>
    </row>
    <row r="297" spans="1:12" s="1" customFormat="1" ht="15.95" customHeight="1">
      <c r="A297" s="25">
        <f t="shared" si="14"/>
        <v>294</v>
      </c>
      <c r="B297" s="26" t="s">
        <v>542</v>
      </c>
      <c r="C297" s="27" t="s">
        <v>908</v>
      </c>
      <c r="D297" s="28" t="s">
        <v>547</v>
      </c>
      <c r="E297" s="28" t="s">
        <v>13</v>
      </c>
      <c r="F297" s="28" t="s">
        <v>30</v>
      </c>
      <c r="G297" s="26">
        <v>165</v>
      </c>
      <c r="H297" s="29">
        <v>3537.85</v>
      </c>
      <c r="I297" s="30">
        <v>2.9</v>
      </c>
      <c r="J297" s="30">
        <f t="shared" si="12"/>
        <v>353.78500000000003</v>
      </c>
      <c r="K297" s="30">
        <f t="shared" si="13"/>
        <v>10613.55</v>
      </c>
      <c r="L297" s="31" t="s">
        <v>31</v>
      </c>
    </row>
    <row r="298" spans="1:12" s="1" customFormat="1" ht="15.95" customHeight="1">
      <c r="A298" s="25">
        <f t="shared" si="14"/>
        <v>295</v>
      </c>
      <c r="B298" s="26" t="s">
        <v>542</v>
      </c>
      <c r="C298" s="27" t="s">
        <v>909</v>
      </c>
      <c r="D298" s="28" t="s">
        <v>548</v>
      </c>
      <c r="E298" s="28" t="s">
        <v>13</v>
      </c>
      <c r="F298" s="28" t="s">
        <v>355</v>
      </c>
      <c r="G298" s="26">
        <v>33</v>
      </c>
      <c r="H298" s="29">
        <v>516.25</v>
      </c>
      <c r="I298" s="30">
        <v>2.5</v>
      </c>
      <c r="J298" s="30">
        <f t="shared" si="12"/>
        <v>51.625</v>
      </c>
      <c r="K298" s="30">
        <f t="shared" si="13"/>
        <v>1342.25</v>
      </c>
      <c r="L298" s="31" t="s">
        <v>105</v>
      </c>
    </row>
    <row r="299" spans="1:12" s="1" customFormat="1" ht="15.95" customHeight="1">
      <c r="A299" s="25">
        <f t="shared" si="14"/>
        <v>296</v>
      </c>
      <c r="B299" s="26" t="s">
        <v>542</v>
      </c>
      <c r="C299" s="27" t="s">
        <v>910</v>
      </c>
      <c r="D299" s="28" t="s">
        <v>549</v>
      </c>
      <c r="E299" s="28" t="s">
        <v>13</v>
      </c>
      <c r="F299" s="28" t="s">
        <v>550</v>
      </c>
      <c r="G299" s="26">
        <v>34</v>
      </c>
      <c r="H299" s="29">
        <v>781.21</v>
      </c>
      <c r="I299" s="30">
        <v>2.4</v>
      </c>
      <c r="J299" s="30">
        <f t="shared" si="12"/>
        <v>78.121000000000009</v>
      </c>
      <c r="K299" s="30">
        <f t="shared" si="13"/>
        <v>1953.0250000000001</v>
      </c>
      <c r="L299" s="31" t="s">
        <v>551</v>
      </c>
    </row>
    <row r="300" spans="1:12" s="1" customFormat="1" ht="30">
      <c r="A300" s="25">
        <f t="shared" si="14"/>
        <v>297</v>
      </c>
      <c r="B300" s="26" t="s">
        <v>542</v>
      </c>
      <c r="C300" s="27" t="s">
        <v>911</v>
      </c>
      <c r="D300" s="28" t="s">
        <v>552</v>
      </c>
      <c r="E300" s="28" t="s">
        <v>13</v>
      </c>
      <c r="F300" s="28" t="s">
        <v>14</v>
      </c>
      <c r="G300" s="26">
        <v>17</v>
      </c>
      <c r="H300" s="29">
        <v>348.83800000000002</v>
      </c>
      <c r="I300" s="30">
        <v>2.5</v>
      </c>
      <c r="J300" s="30">
        <f t="shared" si="12"/>
        <v>34.883800000000001</v>
      </c>
      <c r="K300" s="30">
        <f t="shared" si="13"/>
        <v>906.97879999999998</v>
      </c>
      <c r="L300" s="31" t="s">
        <v>77</v>
      </c>
    </row>
    <row r="301" spans="1:12" s="1" customFormat="1" ht="15.95" customHeight="1">
      <c r="A301" s="25">
        <f t="shared" si="14"/>
        <v>298</v>
      </c>
      <c r="B301" s="26" t="s">
        <v>542</v>
      </c>
      <c r="C301" s="27" t="s">
        <v>912</v>
      </c>
      <c r="D301" s="28" t="s">
        <v>553</v>
      </c>
      <c r="E301" s="28" t="s">
        <v>13</v>
      </c>
      <c r="F301" s="28" t="s">
        <v>63</v>
      </c>
      <c r="G301" s="26">
        <v>77</v>
      </c>
      <c r="H301" s="29">
        <v>962.68</v>
      </c>
      <c r="I301" s="30">
        <v>1.6</v>
      </c>
      <c r="J301" s="30">
        <f t="shared" si="12"/>
        <v>96.268000000000001</v>
      </c>
      <c r="K301" s="30">
        <f t="shared" si="13"/>
        <v>1636.556</v>
      </c>
      <c r="L301" s="31" t="s">
        <v>554</v>
      </c>
    </row>
    <row r="302" spans="1:12" s="1" customFormat="1" ht="30">
      <c r="A302" s="25">
        <f t="shared" si="14"/>
        <v>299</v>
      </c>
      <c r="B302" s="26" t="s">
        <v>542</v>
      </c>
      <c r="C302" s="27" t="s">
        <v>913</v>
      </c>
      <c r="D302" s="28" t="s">
        <v>555</v>
      </c>
      <c r="E302" s="28" t="s">
        <v>13</v>
      </c>
      <c r="F302" s="28" t="s">
        <v>556</v>
      </c>
      <c r="G302" s="26">
        <v>15</v>
      </c>
      <c r="H302" s="29">
        <v>429.75</v>
      </c>
      <c r="I302" s="30">
        <v>2.4</v>
      </c>
      <c r="J302" s="30">
        <f t="shared" si="12"/>
        <v>42.975000000000001</v>
      </c>
      <c r="K302" s="30">
        <f t="shared" si="13"/>
        <v>1074.3749999999998</v>
      </c>
      <c r="L302" s="31" t="s">
        <v>58</v>
      </c>
    </row>
    <row r="303" spans="1:12" s="1" customFormat="1" ht="15.95" customHeight="1">
      <c r="A303" s="25">
        <f t="shared" si="14"/>
        <v>300</v>
      </c>
      <c r="B303" s="26" t="s">
        <v>542</v>
      </c>
      <c r="C303" s="27" t="s">
        <v>914</v>
      </c>
      <c r="D303" s="28" t="s">
        <v>557</v>
      </c>
      <c r="E303" s="28" t="s">
        <v>13</v>
      </c>
      <c r="F303" s="28" t="s">
        <v>556</v>
      </c>
      <c r="G303" s="26">
        <v>10</v>
      </c>
      <c r="H303" s="29">
        <v>196.66</v>
      </c>
      <c r="I303" s="30">
        <v>2.4</v>
      </c>
      <c r="J303" s="30">
        <f t="shared" si="12"/>
        <v>19.666</v>
      </c>
      <c r="K303" s="30">
        <f t="shared" si="13"/>
        <v>491.65</v>
      </c>
      <c r="L303" s="31" t="s">
        <v>138</v>
      </c>
    </row>
    <row r="304" spans="1:12" s="1" customFormat="1" ht="30">
      <c r="A304" s="25">
        <f t="shared" si="14"/>
        <v>301</v>
      </c>
      <c r="B304" s="26" t="s">
        <v>542</v>
      </c>
      <c r="C304" s="27" t="s">
        <v>915</v>
      </c>
      <c r="D304" s="28" t="s">
        <v>558</v>
      </c>
      <c r="E304" s="28" t="s">
        <v>13</v>
      </c>
      <c r="F304" s="28" t="s">
        <v>14</v>
      </c>
      <c r="G304" s="26">
        <v>50</v>
      </c>
      <c r="H304" s="29">
        <v>964.9</v>
      </c>
      <c r="I304" s="30">
        <v>2.9</v>
      </c>
      <c r="J304" s="30">
        <f t="shared" si="12"/>
        <v>96.490000000000009</v>
      </c>
      <c r="K304" s="30">
        <f t="shared" si="13"/>
        <v>2894.7</v>
      </c>
      <c r="L304" s="31" t="s">
        <v>86</v>
      </c>
    </row>
    <row r="305" spans="1:12" s="1" customFormat="1" ht="15.95" customHeight="1">
      <c r="A305" s="25">
        <f t="shared" si="14"/>
        <v>302</v>
      </c>
      <c r="B305" s="26" t="s">
        <v>472</v>
      </c>
      <c r="C305" s="27" t="s">
        <v>916</v>
      </c>
      <c r="D305" s="28" t="s">
        <v>559</v>
      </c>
      <c r="E305" s="28" t="s">
        <v>13</v>
      </c>
      <c r="F305" s="28" t="s">
        <v>16</v>
      </c>
      <c r="G305" s="26">
        <v>64</v>
      </c>
      <c r="H305" s="29">
        <v>1030.5</v>
      </c>
      <c r="I305" s="30">
        <v>0.79999999999999993</v>
      </c>
      <c r="J305" s="30">
        <f t="shared" si="12"/>
        <v>103.05000000000001</v>
      </c>
      <c r="K305" s="30">
        <f t="shared" si="13"/>
        <v>927.45</v>
      </c>
      <c r="L305" s="31" t="s">
        <v>17</v>
      </c>
    </row>
    <row r="306" spans="1:12" s="1" customFormat="1" ht="15.95" customHeight="1">
      <c r="A306" s="25">
        <f t="shared" si="14"/>
        <v>303</v>
      </c>
      <c r="B306" s="26" t="s">
        <v>472</v>
      </c>
      <c r="C306" s="27" t="s">
        <v>917</v>
      </c>
      <c r="D306" s="28" t="s">
        <v>560</v>
      </c>
      <c r="E306" s="28" t="s">
        <v>13</v>
      </c>
      <c r="F306" s="28" t="s">
        <v>418</v>
      </c>
      <c r="G306" s="26">
        <v>17</v>
      </c>
      <c r="H306" s="29">
        <v>316.58999999999997</v>
      </c>
      <c r="I306" s="30">
        <v>1.6</v>
      </c>
      <c r="J306" s="30">
        <f t="shared" si="12"/>
        <v>31.658999999999999</v>
      </c>
      <c r="K306" s="30">
        <f t="shared" si="13"/>
        <v>538.20299999999997</v>
      </c>
      <c r="L306" s="31" t="s">
        <v>419</v>
      </c>
    </row>
    <row r="307" spans="1:12" s="1" customFormat="1" ht="15.95" customHeight="1">
      <c r="A307" s="25">
        <f t="shared" si="14"/>
        <v>304</v>
      </c>
      <c r="B307" s="26" t="s">
        <v>472</v>
      </c>
      <c r="C307" s="27" t="s">
        <v>918</v>
      </c>
      <c r="D307" s="28" t="s">
        <v>561</v>
      </c>
      <c r="E307" s="28" t="s">
        <v>13</v>
      </c>
      <c r="F307" s="28" t="s">
        <v>26</v>
      </c>
      <c r="G307" s="26">
        <v>19</v>
      </c>
      <c r="H307" s="29">
        <v>216.15</v>
      </c>
      <c r="I307" s="30">
        <v>2.9</v>
      </c>
      <c r="J307" s="30">
        <f t="shared" si="12"/>
        <v>21.615000000000002</v>
      </c>
      <c r="K307" s="30">
        <f t="shared" si="13"/>
        <v>648.45000000000005</v>
      </c>
      <c r="L307" s="31" t="s">
        <v>27</v>
      </c>
    </row>
    <row r="308" spans="1:12" s="1" customFormat="1" ht="15.95" customHeight="1">
      <c r="A308" s="25">
        <f t="shared" si="14"/>
        <v>305</v>
      </c>
      <c r="B308" s="26" t="s">
        <v>472</v>
      </c>
      <c r="C308" s="27" t="s">
        <v>919</v>
      </c>
      <c r="D308" s="28" t="s">
        <v>562</v>
      </c>
      <c r="E308" s="28" t="s">
        <v>13</v>
      </c>
      <c r="F308" s="28" t="s">
        <v>533</v>
      </c>
      <c r="G308" s="26">
        <v>15</v>
      </c>
      <c r="H308" s="29">
        <v>68.694000000000003</v>
      </c>
      <c r="I308" s="30">
        <v>2.6</v>
      </c>
      <c r="J308" s="30">
        <f t="shared" si="12"/>
        <v>6.8694000000000006</v>
      </c>
      <c r="K308" s="30">
        <f t="shared" si="13"/>
        <v>185.47380000000004</v>
      </c>
      <c r="L308" s="31" t="s">
        <v>534</v>
      </c>
    </row>
    <row r="309" spans="1:12" s="1" customFormat="1" ht="15.95" customHeight="1">
      <c r="A309" s="25">
        <f t="shared" si="14"/>
        <v>306</v>
      </c>
      <c r="B309" s="26" t="s">
        <v>520</v>
      </c>
      <c r="C309" s="27" t="s">
        <v>920</v>
      </c>
      <c r="D309" s="28" t="s">
        <v>563</v>
      </c>
      <c r="E309" s="28" t="s">
        <v>13</v>
      </c>
      <c r="F309" s="28" t="s">
        <v>14</v>
      </c>
      <c r="G309" s="26">
        <v>265</v>
      </c>
      <c r="H309" s="29">
        <v>7416</v>
      </c>
      <c r="I309" s="30">
        <v>2.9</v>
      </c>
      <c r="J309" s="30">
        <f t="shared" si="12"/>
        <v>741.6</v>
      </c>
      <c r="K309" s="30">
        <f t="shared" si="13"/>
        <v>22247.999999999996</v>
      </c>
      <c r="L309" s="31" t="s">
        <v>15</v>
      </c>
    </row>
    <row r="310" spans="1:12" s="1" customFormat="1" ht="30">
      <c r="A310" s="25">
        <f t="shared" si="14"/>
        <v>307</v>
      </c>
      <c r="B310" s="26" t="s">
        <v>520</v>
      </c>
      <c r="C310" s="27" t="s">
        <v>921</v>
      </c>
      <c r="D310" s="28" t="s">
        <v>564</v>
      </c>
      <c r="E310" s="28" t="s">
        <v>13</v>
      </c>
      <c r="F310" s="28" t="s">
        <v>24</v>
      </c>
      <c r="G310" s="26">
        <v>70</v>
      </c>
      <c r="H310" s="29">
        <v>1690</v>
      </c>
      <c r="I310" s="30">
        <v>2.6</v>
      </c>
      <c r="J310" s="30">
        <f t="shared" si="12"/>
        <v>169</v>
      </c>
      <c r="K310" s="30">
        <f t="shared" si="13"/>
        <v>4563</v>
      </c>
      <c r="L310" s="31" t="s">
        <v>93</v>
      </c>
    </row>
    <row r="311" spans="1:12" s="1" customFormat="1" ht="15.95" customHeight="1">
      <c r="A311" s="25">
        <f t="shared" si="14"/>
        <v>308</v>
      </c>
      <c r="B311" s="26" t="s">
        <v>520</v>
      </c>
      <c r="C311" s="27" t="s">
        <v>922</v>
      </c>
      <c r="D311" s="28" t="s">
        <v>565</v>
      </c>
      <c r="E311" s="28" t="s">
        <v>13</v>
      </c>
      <c r="F311" s="28" t="s">
        <v>14</v>
      </c>
      <c r="G311" s="26">
        <v>32</v>
      </c>
      <c r="H311" s="29">
        <v>806.25</v>
      </c>
      <c r="I311" s="30">
        <v>2.5</v>
      </c>
      <c r="J311" s="30">
        <f t="shared" si="12"/>
        <v>80.625</v>
      </c>
      <c r="K311" s="30">
        <f t="shared" si="13"/>
        <v>2096.25</v>
      </c>
      <c r="L311" s="31" t="s">
        <v>72</v>
      </c>
    </row>
    <row r="312" spans="1:12" s="1" customFormat="1" ht="15.95" customHeight="1">
      <c r="A312" s="25">
        <f t="shared" si="14"/>
        <v>309</v>
      </c>
      <c r="B312" s="26" t="s">
        <v>520</v>
      </c>
      <c r="C312" s="27" t="s">
        <v>923</v>
      </c>
      <c r="D312" s="28" t="s">
        <v>566</v>
      </c>
      <c r="E312" s="28" t="s">
        <v>13</v>
      </c>
      <c r="F312" s="28" t="s">
        <v>418</v>
      </c>
      <c r="G312" s="26">
        <v>25</v>
      </c>
      <c r="H312" s="29">
        <v>617.54999999999995</v>
      </c>
      <c r="I312" s="30">
        <v>1.6</v>
      </c>
      <c r="J312" s="30">
        <f t="shared" si="12"/>
        <v>61.754999999999995</v>
      </c>
      <c r="K312" s="30">
        <f t="shared" si="13"/>
        <v>1049.835</v>
      </c>
      <c r="L312" s="31" t="s">
        <v>419</v>
      </c>
    </row>
    <row r="313" spans="1:12" s="1" customFormat="1" ht="15.95" customHeight="1">
      <c r="A313" s="25">
        <f t="shared" si="14"/>
        <v>310</v>
      </c>
      <c r="B313" s="26" t="s">
        <v>520</v>
      </c>
      <c r="C313" s="27" t="s">
        <v>924</v>
      </c>
      <c r="D313" s="28" t="s">
        <v>567</v>
      </c>
      <c r="E313" s="28" t="s">
        <v>13</v>
      </c>
      <c r="F313" s="28" t="s">
        <v>30</v>
      </c>
      <c r="G313" s="26">
        <v>4</v>
      </c>
      <c r="H313" s="29">
        <v>78.367999999999995</v>
      </c>
      <c r="I313" s="30">
        <v>2.9</v>
      </c>
      <c r="J313" s="30">
        <f t="shared" si="12"/>
        <v>7.8368000000000002</v>
      </c>
      <c r="K313" s="30">
        <f t="shared" si="13"/>
        <v>235.10399999999998</v>
      </c>
      <c r="L313" s="31" t="s">
        <v>31</v>
      </c>
    </row>
    <row r="314" spans="1:12" s="1" customFormat="1" ht="15.95" customHeight="1">
      <c r="A314" s="25">
        <f t="shared" si="14"/>
        <v>311</v>
      </c>
      <c r="B314" s="26" t="s">
        <v>520</v>
      </c>
      <c r="C314" s="27" t="s">
        <v>925</v>
      </c>
      <c r="D314" s="28" t="s">
        <v>568</v>
      </c>
      <c r="E314" s="28" t="s">
        <v>13</v>
      </c>
      <c r="F314" s="28" t="s">
        <v>18</v>
      </c>
      <c r="G314" s="26">
        <v>5</v>
      </c>
      <c r="H314" s="29">
        <v>76.632000000000005</v>
      </c>
      <c r="I314" s="30">
        <v>2.5</v>
      </c>
      <c r="J314" s="30">
        <f t="shared" si="12"/>
        <v>7.6632000000000007</v>
      </c>
      <c r="K314" s="30">
        <f t="shared" si="13"/>
        <v>199.2432</v>
      </c>
      <c r="L314" s="31" t="s">
        <v>19</v>
      </c>
    </row>
    <row r="315" spans="1:12" s="1" customFormat="1" ht="15.95" customHeight="1">
      <c r="A315" s="25">
        <f t="shared" si="14"/>
        <v>312</v>
      </c>
      <c r="B315" s="26" t="s">
        <v>520</v>
      </c>
      <c r="C315" s="27" t="s">
        <v>926</v>
      </c>
      <c r="D315" s="28" t="s">
        <v>569</v>
      </c>
      <c r="E315" s="28" t="s">
        <v>13</v>
      </c>
      <c r="F315" s="28" t="s">
        <v>490</v>
      </c>
      <c r="G315" s="26">
        <v>60</v>
      </c>
      <c r="H315" s="29">
        <v>1684.77</v>
      </c>
      <c r="I315" s="30">
        <v>2.5</v>
      </c>
      <c r="J315" s="30">
        <f t="shared" si="12"/>
        <v>168.477</v>
      </c>
      <c r="K315" s="30">
        <f t="shared" si="13"/>
        <v>4380.402</v>
      </c>
      <c r="L315" s="31" t="s">
        <v>444</v>
      </c>
    </row>
    <row r="316" spans="1:12" s="1" customFormat="1" ht="15.95" customHeight="1">
      <c r="A316" s="25">
        <f t="shared" si="14"/>
        <v>313</v>
      </c>
      <c r="B316" s="26" t="s">
        <v>520</v>
      </c>
      <c r="C316" s="27" t="s">
        <v>927</v>
      </c>
      <c r="D316" s="28" t="s">
        <v>570</v>
      </c>
      <c r="E316" s="28" t="s">
        <v>13</v>
      </c>
      <c r="F316" s="28" t="s">
        <v>556</v>
      </c>
      <c r="G316" s="26">
        <v>5</v>
      </c>
      <c r="H316" s="29">
        <v>87.88</v>
      </c>
      <c r="I316" s="30">
        <v>2.4</v>
      </c>
      <c r="J316" s="30">
        <f t="shared" si="12"/>
        <v>8.7880000000000003</v>
      </c>
      <c r="K316" s="30">
        <f t="shared" si="13"/>
        <v>219.7</v>
      </c>
      <c r="L316" s="31" t="s">
        <v>571</v>
      </c>
    </row>
    <row r="317" spans="1:12" s="1" customFormat="1" ht="15.95" customHeight="1">
      <c r="A317" s="25">
        <f t="shared" si="14"/>
        <v>314</v>
      </c>
      <c r="B317" s="26" t="s">
        <v>520</v>
      </c>
      <c r="C317" s="27" t="s">
        <v>928</v>
      </c>
      <c r="D317" s="28" t="s">
        <v>572</v>
      </c>
      <c r="E317" s="28" t="s">
        <v>13</v>
      </c>
      <c r="F317" s="28" t="s">
        <v>573</v>
      </c>
      <c r="G317" s="26">
        <v>14</v>
      </c>
      <c r="H317" s="29">
        <v>327.37799999999999</v>
      </c>
      <c r="I317" s="30">
        <v>2.6</v>
      </c>
      <c r="J317" s="30">
        <f t="shared" si="12"/>
        <v>32.7378</v>
      </c>
      <c r="K317" s="30">
        <f t="shared" si="13"/>
        <v>883.92060000000004</v>
      </c>
      <c r="L317" s="31" t="s">
        <v>574</v>
      </c>
    </row>
    <row r="318" spans="1:12" s="1" customFormat="1" ht="30">
      <c r="A318" s="25">
        <f t="shared" si="14"/>
        <v>315</v>
      </c>
      <c r="B318" s="26" t="s">
        <v>475</v>
      </c>
      <c r="C318" s="27" t="s">
        <v>929</v>
      </c>
      <c r="D318" s="28" t="s">
        <v>575</v>
      </c>
      <c r="E318" s="28" t="s">
        <v>13</v>
      </c>
      <c r="F318" s="28" t="s">
        <v>18</v>
      </c>
      <c r="G318" s="26">
        <v>15</v>
      </c>
      <c r="H318" s="29">
        <v>267.62</v>
      </c>
      <c r="I318" s="30">
        <v>2.9</v>
      </c>
      <c r="J318" s="30">
        <f t="shared" si="12"/>
        <v>26.762</v>
      </c>
      <c r="K318" s="30">
        <f t="shared" si="13"/>
        <v>802.8599999999999</v>
      </c>
      <c r="L318" s="31" t="s">
        <v>576</v>
      </c>
    </row>
    <row r="319" spans="1:12" s="1" customFormat="1" ht="30">
      <c r="A319" s="25">
        <f t="shared" si="14"/>
        <v>316</v>
      </c>
      <c r="B319" s="26" t="s">
        <v>520</v>
      </c>
      <c r="C319" s="27" t="s">
        <v>930</v>
      </c>
      <c r="D319" s="28" t="s">
        <v>577</v>
      </c>
      <c r="E319" s="28" t="s">
        <v>13</v>
      </c>
      <c r="F319" s="28" t="s">
        <v>354</v>
      </c>
      <c r="G319" s="26">
        <v>16</v>
      </c>
      <c r="H319" s="29">
        <v>332.77800000000002</v>
      </c>
      <c r="I319" s="30">
        <v>2.4</v>
      </c>
      <c r="J319" s="30">
        <f t="shared" si="12"/>
        <v>33.277800000000006</v>
      </c>
      <c r="K319" s="30">
        <f t="shared" si="13"/>
        <v>831.94499999999994</v>
      </c>
      <c r="L319" s="31" t="s">
        <v>333</v>
      </c>
    </row>
    <row r="320" spans="1:12" s="1" customFormat="1">
      <c r="A320" s="25">
        <f t="shared" si="14"/>
        <v>317</v>
      </c>
      <c r="B320" s="26" t="s">
        <v>520</v>
      </c>
      <c r="C320" s="27" t="s">
        <v>931</v>
      </c>
      <c r="D320" s="28" t="s">
        <v>578</v>
      </c>
      <c r="E320" s="28" t="s">
        <v>13</v>
      </c>
      <c r="F320" s="28" t="s">
        <v>326</v>
      </c>
      <c r="G320" s="26">
        <v>61</v>
      </c>
      <c r="H320" s="29">
        <v>628</v>
      </c>
      <c r="I320" s="30">
        <v>2.5</v>
      </c>
      <c r="J320" s="30">
        <f t="shared" si="12"/>
        <v>62.800000000000004</v>
      </c>
      <c r="K320" s="30">
        <f t="shared" si="13"/>
        <v>1632.8</v>
      </c>
      <c r="L320" s="31" t="s">
        <v>327</v>
      </c>
    </row>
    <row r="321" spans="1:12" s="1" customFormat="1" ht="34.5" customHeight="1">
      <c r="A321" s="25">
        <f t="shared" si="14"/>
        <v>318</v>
      </c>
      <c r="B321" s="26" t="s">
        <v>520</v>
      </c>
      <c r="C321" s="27" t="s">
        <v>932</v>
      </c>
      <c r="D321" s="28" t="s">
        <v>579</v>
      </c>
      <c r="E321" s="28" t="s">
        <v>13</v>
      </c>
      <c r="F321" s="28" t="s">
        <v>580</v>
      </c>
      <c r="G321" s="26">
        <v>57</v>
      </c>
      <c r="H321" s="29">
        <v>948.19399999999996</v>
      </c>
      <c r="I321" s="30">
        <v>2.4</v>
      </c>
      <c r="J321" s="30">
        <f t="shared" si="12"/>
        <v>94.819400000000002</v>
      </c>
      <c r="K321" s="30">
        <f t="shared" si="13"/>
        <v>2370.4849999999997</v>
      </c>
      <c r="L321" s="31" t="s">
        <v>111</v>
      </c>
    </row>
    <row r="322" spans="1:12" s="1" customFormat="1" ht="30">
      <c r="A322" s="25">
        <f t="shared" si="14"/>
        <v>319</v>
      </c>
      <c r="B322" s="26" t="s">
        <v>520</v>
      </c>
      <c r="C322" s="27" t="s">
        <v>933</v>
      </c>
      <c r="D322" s="28" t="s">
        <v>581</v>
      </c>
      <c r="E322" s="28" t="s">
        <v>13</v>
      </c>
      <c r="F322" s="28" t="s">
        <v>57</v>
      </c>
      <c r="G322" s="26">
        <v>159</v>
      </c>
      <c r="H322" s="29">
        <v>3513.45</v>
      </c>
      <c r="I322" s="30">
        <v>2.9</v>
      </c>
      <c r="J322" s="30">
        <f t="shared" si="12"/>
        <v>351.34500000000003</v>
      </c>
      <c r="K322" s="30">
        <f t="shared" si="13"/>
        <v>10540.349999999999</v>
      </c>
      <c r="L322" s="31" t="s">
        <v>56</v>
      </c>
    </row>
    <row r="323" spans="1:12" s="1" customFormat="1" ht="15.95" customHeight="1">
      <c r="A323" s="25">
        <f t="shared" si="14"/>
        <v>320</v>
      </c>
      <c r="B323" s="26" t="s">
        <v>520</v>
      </c>
      <c r="C323" s="27" t="s">
        <v>934</v>
      </c>
      <c r="D323" s="28" t="s">
        <v>582</v>
      </c>
      <c r="E323" s="28" t="s">
        <v>13</v>
      </c>
      <c r="F323" s="28" t="s">
        <v>114</v>
      </c>
      <c r="G323" s="26">
        <v>63</v>
      </c>
      <c r="H323" s="29">
        <v>1385.4860000000001</v>
      </c>
      <c r="I323" s="30">
        <v>2.4</v>
      </c>
      <c r="J323" s="30">
        <f t="shared" si="12"/>
        <v>138.54860000000002</v>
      </c>
      <c r="K323" s="30">
        <f t="shared" si="13"/>
        <v>3463.7150000000001</v>
      </c>
      <c r="L323" s="31" t="s">
        <v>115</v>
      </c>
    </row>
    <row r="324" spans="1:12" s="1" customFormat="1" ht="30">
      <c r="A324" s="25">
        <f t="shared" si="14"/>
        <v>321</v>
      </c>
      <c r="B324" s="26" t="s">
        <v>520</v>
      </c>
      <c r="C324" s="27" t="s">
        <v>935</v>
      </c>
      <c r="D324" s="28" t="s">
        <v>583</v>
      </c>
      <c r="E324" s="28" t="s">
        <v>13</v>
      </c>
      <c r="F324" s="28" t="s">
        <v>108</v>
      </c>
      <c r="G324" s="26">
        <v>25</v>
      </c>
      <c r="H324" s="29">
        <v>324.31</v>
      </c>
      <c r="I324" s="30">
        <v>2.5</v>
      </c>
      <c r="J324" s="30">
        <f t="shared" ref="J324:J350" si="15">H324*0.1</f>
        <v>32.431000000000004</v>
      </c>
      <c r="K324" s="30">
        <f t="shared" ref="K324:K350" si="16">H324*I324+J324</f>
        <v>843.20600000000002</v>
      </c>
      <c r="L324" s="31" t="s">
        <v>109</v>
      </c>
    </row>
    <row r="325" spans="1:12" s="1" customFormat="1" ht="15.95" customHeight="1">
      <c r="A325" s="25">
        <f t="shared" si="14"/>
        <v>322</v>
      </c>
      <c r="B325" s="26" t="s">
        <v>520</v>
      </c>
      <c r="C325" s="27" t="s">
        <v>935</v>
      </c>
      <c r="D325" s="28" t="s">
        <v>584</v>
      </c>
      <c r="E325" s="28" t="s">
        <v>13</v>
      </c>
      <c r="F325" s="28" t="s">
        <v>44</v>
      </c>
      <c r="G325" s="26">
        <v>87</v>
      </c>
      <c r="H325" s="29">
        <v>2135.81</v>
      </c>
      <c r="I325" s="30">
        <v>2.5</v>
      </c>
      <c r="J325" s="30">
        <f t="shared" si="15"/>
        <v>213.58100000000002</v>
      </c>
      <c r="K325" s="30">
        <f t="shared" si="16"/>
        <v>5553.1059999999998</v>
      </c>
      <c r="L325" s="31" t="s">
        <v>194</v>
      </c>
    </row>
    <row r="326" spans="1:12" s="1" customFormat="1" ht="15.95" customHeight="1">
      <c r="A326" s="25">
        <f t="shared" ref="A326:A350" si="17">A325+1</f>
        <v>323</v>
      </c>
      <c r="B326" s="26" t="s">
        <v>491</v>
      </c>
      <c r="C326" s="27" t="s">
        <v>936</v>
      </c>
      <c r="D326" s="28" t="s">
        <v>585</v>
      </c>
      <c r="E326" s="28" t="s">
        <v>13</v>
      </c>
      <c r="F326" s="28" t="s">
        <v>63</v>
      </c>
      <c r="G326" s="26">
        <v>13</v>
      </c>
      <c r="H326" s="29">
        <v>405.25</v>
      </c>
      <c r="I326" s="30">
        <v>1.6</v>
      </c>
      <c r="J326" s="30">
        <f t="shared" si="15"/>
        <v>40.525000000000006</v>
      </c>
      <c r="K326" s="30">
        <f t="shared" si="16"/>
        <v>688.92500000000007</v>
      </c>
      <c r="L326" s="31" t="s">
        <v>586</v>
      </c>
    </row>
    <row r="327" spans="1:12" s="1" customFormat="1" ht="15.95" customHeight="1">
      <c r="A327" s="25">
        <f t="shared" si="17"/>
        <v>324</v>
      </c>
      <c r="B327" s="26" t="s">
        <v>491</v>
      </c>
      <c r="C327" s="27" t="s">
        <v>937</v>
      </c>
      <c r="D327" s="28" t="s">
        <v>587</v>
      </c>
      <c r="E327" s="28" t="s">
        <v>13</v>
      </c>
      <c r="F327" s="28" t="s">
        <v>63</v>
      </c>
      <c r="G327" s="26">
        <v>14</v>
      </c>
      <c r="H327" s="29">
        <v>333.88</v>
      </c>
      <c r="I327" s="30">
        <v>1.6</v>
      </c>
      <c r="J327" s="30">
        <f t="shared" si="15"/>
        <v>33.387999999999998</v>
      </c>
      <c r="K327" s="30">
        <f t="shared" si="16"/>
        <v>567.596</v>
      </c>
      <c r="L327" s="31" t="s">
        <v>588</v>
      </c>
    </row>
    <row r="328" spans="1:12" s="1" customFormat="1" ht="15.95" customHeight="1">
      <c r="A328" s="25">
        <f t="shared" si="17"/>
        <v>325</v>
      </c>
      <c r="B328" s="26" t="s">
        <v>491</v>
      </c>
      <c r="C328" s="27" t="s">
        <v>938</v>
      </c>
      <c r="D328" s="28" t="s">
        <v>589</v>
      </c>
      <c r="E328" s="28" t="s">
        <v>13</v>
      </c>
      <c r="F328" s="28" t="s">
        <v>63</v>
      </c>
      <c r="G328" s="26">
        <v>21</v>
      </c>
      <c r="H328" s="29">
        <v>307.74099999999999</v>
      </c>
      <c r="I328" s="30">
        <v>1.6</v>
      </c>
      <c r="J328" s="30">
        <f t="shared" si="15"/>
        <v>30.774100000000001</v>
      </c>
      <c r="K328" s="30">
        <f t="shared" si="16"/>
        <v>523.15970000000004</v>
      </c>
      <c r="L328" s="31" t="s">
        <v>554</v>
      </c>
    </row>
    <row r="329" spans="1:12" s="1" customFormat="1" ht="15.95" customHeight="1">
      <c r="A329" s="25">
        <f t="shared" si="17"/>
        <v>326</v>
      </c>
      <c r="B329" s="26" t="s">
        <v>491</v>
      </c>
      <c r="C329" s="27" t="s">
        <v>939</v>
      </c>
      <c r="D329" s="28" t="s">
        <v>590</v>
      </c>
      <c r="E329" s="28" t="s">
        <v>13</v>
      </c>
      <c r="F329" s="28" t="s">
        <v>73</v>
      </c>
      <c r="G329" s="26">
        <v>49</v>
      </c>
      <c r="H329" s="29">
        <v>508.56</v>
      </c>
      <c r="I329" s="30">
        <v>0.79999999999999993</v>
      </c>
      <c r="J329" s="30">
        <f t="shared" si="15"/>
        <v>50.856000000000002</v>
      </c>
      <c r="K329" s="30">
        <f t="shared" si="16"/>
        <v>457.70399999999995</v>
      </c>
      <c r="L329" s="31" t="s">
        <v>85</v>
      </c>
    </row>
    <row r="330" spans="1:12" s="1" customFormat="1" ht="30">
      <c r="A330" s="25">
        <f t="shared" si="17"/>
        <v>327</v>
      </c>
      <c r="B330" s="26" t="s">
        <v>491</v>
      </c>
      <c r="C330" s="27" t="s">
        <v>940</v>
      </c>
      <c r="D330" s="28" t="s">
        <v>591</v>
      </c>
      <c r="E330" s="28" t="s">
        <v>13</v>
      </c>
      <c r="F330" s="28" t="s">
        <v>477</v>
      </c>
      <c r="G330" s="26">
        <v>63</v>
      </c>
      <c r="H330" s="29">
        <v>1070.883</v>
      </c>
      <c r="I330" s="30">
        <v>0.8</v>
      </c>
      <c r="J330" s="30">
        <f t="shared" si="15"/>
        <v>107.0883</v>
      </c>
      <c r="K330" s="30">
        <f t="shared" si="16"/>
        <v>963.79470000000003</v>
      </c>
      <c r="L330" s="31" t="s">
        <v>478</v>
      </c>
    </row>
    <row r="331" spans="1:12" s="1" customFormat="1" ht="30">
      <c r="A331" s="25">
        <f t="shared" si="17"/>
        <v>328</v>
      </c>
      <c r="B331" s="26" t="s">
        <v>491</v>
      </c>
      <c r="C331" s="27" t="s">
        <v>941</v>
      </c>
      <c r="D331" s="28" t="s">
        <v>592</v>
      </c>
      <c r="E331" s="28" t="s">
        <v>13</v>
      </c>
      <c r="F331" s="28" t="s">
        <v>287</v>
      </c>
      <c r="G331" s="26">
        <v>23</v>
      </c>
      <c r="H331" s="29">
        <v>464.99799999999999</v>
      </c>
      <c r="I331" s="30">
        <v>2.9</v>
      </c>
      <c r="J331" s="30">
        <f t="shared" si="15"/>
        <v>46.4998</v>
      </c>
      <c r="K331" s="30">
        <f t="shared" si="16"/>
        <v>1394.9939999999999</v>
      </c>
      <c r="L331" s="31" t="s">
        <v>288</v>
      </c>
    </row>
    <row r="332" spans="1:12" s="1" customFormat="1">
      <c r="A332" s="25">
        <f t="shared" si="17"/>
        <v>329</v>
      </c>
      <c r="B332" s="26" t="s">
        <v>491</v>
      </c>
      <c r="C332" s="27" t="s">
        <v>942</v>
      </c>
      <c r="D332" s="28" t="s">
        <v>593</v>
      </c>
      <c r="E332" s="28" t="s">
        <v>13</v>
      </c>
      <c r="F332" s="28" t="s">
        <v>30</v>
      </c>
      <c r="G332" s="26">
        <v>25</v>
      </c>
      <c r="H332" s="29">
        <v>716.25</v>
      </c>
      <c r="I332" s="30">
        <v>2.9</v>
      </c>
      <c r="J332" s="30">
        <f t="shared" si="15"/>
        <v>71.625</v>
      </c>
      <c r="K332" s="30">
        <f t="shared" si="16"/>
        <v>2148.75</v>
      </c>
      <c r="L332" s="31" t="s">
        <v>31</v>
      </c>
    </row>
    <row r="333" spans="1:12" s="1" customFormat="1">
      <c r="A333" s="25">
        <f t="shared" si="17"/>
        <v>330</v>
      </c>
      <c r="B333" s="26" t="s">
        <v>491</v>
      </c>
      <c r="C333" s="27" t="s">
        <v>943</v>
      </c>
      <c r="D333" s="28" t="s">
        <v>594</v>
      </c>
      <c r="E333" s="28" t="s">
        <v>13</v>
      </c>
      <c r="F333" s="28" t="s">
        <v>61</v>
      </c>
      <c r="G333" s="26">
        <v>50</v>
      </c>
      <c r="H333" s="29">
        <v>981.33600000000001</v>
      </c>
      <c r="I333" s="30">
        <v>2.6</v>
      </c>
      <c r="J333" s="30">
        <f t="shared" si="15"/>
        <v>98.133600000000001</v>
      </c>
      <c r="K333" s="30">
        <f t="shared" si="16"/>
        <v>2649.6072000000004</v>
      </c>
      <c r="L333" s="31" t="s">
        <v>168</v>
      </c>
    </row>
    <row r="334" spans="1:12" s="1" customFormat="1">
      <c r="A334" s="25">
        <f t="shared" si="17"/>
        <v>331</v>
      </c>
      <c r="B334" s="26" t="s">
        <v>491</v>
      </c>
      <c r="C334" s="27" t="s">
        <v>944</v>
      </c>
      <c r="D334" s="28" t="s">
        <v>595</v>
      </c>
      <c r="E334" s="28" t="s">
        <v>13</v>
      </c>
      <c r="F334" s="28" t="s">
        <v>59</v>
      </c>
      <c r="G334" s="26">
        <v>45</v>
      </c>
      <c r="H334" s="29">
        <v>626.66300000000001</v>
      </c>
      <c r="I334" s="30">
        <v>2.6</v>
      </c>
      <c r="J334" s="30">
        <f t="shared" si="15"/>
        <v>62.666300000000007</v>
      </c>
      <c r="K334" s="30">
        <f t="shared" si="16"/>
        <v>1691.9901000000002</v>
      </c>
      <c r="L334" s="31" t="s">
        <v>60</v>
      </c>
    </row>
    <row r="335" spans="1:12" s="1" customFormat="1">
      <c r="A335" s="25">
        <f t="shared" si="17"/>
        <v>332</v>
      </c>
      <c r="B335" s="26" t="s">
        <v>491</v>
      </c>
      <c r="C335" s="27" t="s">
        <v>945</v>
      </c>
      <c r="D335" s="28" t="s">
        <v>596</v>
      </c>
      <c r="E335" s="28" t="s">
        <v>13</v>
      </c>
      <c r="F335" s="28" t="s">
        <v>74</v>
      </c>
      <c r="G335" s="26">
        <v>4</v>
      </c>
      <c r="H335" s="29">
        <v>55</v>
      </c>
      <c r="I335" s="30">
        <v>2.9</v>
      </c>
      <c r="J335" s="30">
        <f t="shared" si="15"/>
        <v>5.5</v>
      </c>
      <c r="K335" s="30">
        <f t="shared" si="16"/>
        <v>165</v>
      </c>
      <c r="L335" s="31" t="s">
        <v>75</v>
      </c>
    </row>
    <row r="336" spans="1:12" s="1" customFormat="1" ht="30">
      <c r="A336" s="25">
        <f t="shared" si="17"/>
        <v>333</v>
      </c>
      <c r="B336" s="26" t="s">
        <v>491</v>
      </c>
      <c r="C336" s="27" t="s">
        <v>946</v>
      </c>
      <c r="D336" s="28" t="s">
        <v>597</v>
      </c>
      <c r="E336" s="28" t="s">
        <v>13</v>
      </c>
      <c r="F336" s="28" t="s">
        <v>14</v>
      </c>
      <c r="G336" s="26">
        <v>25</v>
      </c>
      <c r="H336" s="29">
        <v>518.65</v>
      </c>
      <c r="I336" s="30">
        <v>2.5</v>
      </c>
      <c r="J336" s="30">
        <f t="shared" si="15"/>
        <v>51.865000000000002</v>
      </c>
      <c r="K336" s="30">
        <f t="shared" si="16"/>
        <v>1348.49</v>
      </c>
      <c r="L336" s="31" t="s">
        <v>77</v>
      </c>
    </row>
    <row r="337" spans="1:12" s="1" customFormat="1" ht="15.95" customHeight="1">
      <c r="A337" s="25">
        <f t="shared" si="17"/>
        <v>334</v>
      </c>
      <c r="B337" s="26" t="s">
        <v>491</v>
      </c>
      <c r="C337" s="27" t="s">
        <v>947</v>
      </c>
      <c r="D337" s="28" t="s">
        <v>598</v>
      </c>
      <c r="E337" s="28" t="s">
        <v>13</v>
      </c>
      <c r="F337" s="28" t="s">
        <v>89</v>
      </c>
      <c r="G337" s="26">
        <v>65</v>
      </c>
      <c r="H337" s="29">
        <v>1277.704</v>
      </c>
      <c r="I337" s="30">
        <v>2.5</v>
      </c>
      <c r="J337" s="30">
        <f t="shared" si="15"/>
        <v>127.7704</v>
      </c>
      <c r="K337" s="30">
        <f t="shared" si="16"/>
        <v>3322.0303999999996</v>
      </c>
      <c r="L337" s="31" t="s">
        <v>90</v>
      </c>
    </row>
    <row r="338" spans="1:12" s="1" customFormat="1" ht="30">
      <c r="A338" s="25">
        <f t="shared" si="17"/>
        <v>335</v>
      </c>
      <c r="B338" s="26" t="s">
        <v>491</v>
      </c>
      <c r="C338" s="27" t="s">
        <v>948</v>
      </c>
      <c r="D338" s="28" t="s">
        <v>599</v>
      </c>
      <c r="E338" s="28" t="s">
        <v>13</v>
      </c>
      <c r="F338" s="28" t="s">
        <v>421</v>
      </c>
      <c r="G338" s="26">
        <v>3</v>
      </c>
      <c r="H338" s="29">
        <v>41.25</v>
      </c>
      <c r="I338" s="30">
        <v>2.4</v>
      </c>
      <c r="J338" s="30">
        <f t="shared" si="15"/>
        <v>4.125</v>
      </c>
      <c r="K338" s="30">
        <f t="shared" si="16"/>
        <v>103.125</v>
      </c>
      <c r="L338" s="31" t="s">
        <v>440</v>
      </c>
    </row>
    <row r="339" spans="1:12" s="1" customFormat="1" ht="30">
      <c r="A339" s="25">
        <f t="shared" si="17"/>
        <v>336</v>
      </c>
      <c r="B339" s="26" t="s">
        <v>491</v>
      </c>
      <c r="C339" s="27" t="s">
        <v>949</v>
      </c>
      <c r="D339" s="28" t="s">
        <v>600</v>
      </c>
      <c r="E339" s="28" t="s">
        <v>13</v>
      </c>
      <c r="F339" s="28" t="s">
        <v>550</v>
      </c>
      <c r="G339" s="26">
        <v>23</v>
      </c>
      <c r="H339" s="29">
        <v>266</v>
      </c>
      <c r="I339" s="30">
        <v>2.4</v>
      </c>
      <c r="J339" s="30">
        <f t="shared" si="15"/>
        <v>26.6</v>
      </c>
      <c r="K339" s="30">
        <f t="shared" si="16"/>
        <v>665</v>
      </c>
      <c r="L339" s="31" t="s">
        <v>601</v>
      </c>
    </row>
    <row r="340" spans="1:12" s="1" customFormat="1" ht="15.95" customHeight="1">
      <c r="A340" s="25">
        <f t="shared" si="17"/>
        <v>337</v>
      </c>
      <c r="B340" s="26" t="s">
        <v>491</v>
      </c>
      <c r="C340" s="27" t="s">
        <v>950</v>
      </c>
      <c r="D340" s="28" t="s">
        <v>602</v>
      </c>
      <c r="E340" s="28" t="s">
        <v>13</v>
      </c>
      <c r="F340" s="28" t="s">
        <v>490</v>
      </c>
      <c r="G340" s="26">
        <v>3</v>
      </c>
      <c r="H340" s="29">
        <v>86.120999999999995</v>
      </c>
      <c r="I340" s="30">
        <v>2.5</v>
      </c>
      <c r="J340" s="30">
        <f t="shared" si="15"/>
        <v>8.6120999999999999</v>
      </c>
      <c r="K340" s="30">
        <f t="shared" si="16"/>
        <v>223.91459999999998</v>
      </c>
      <c r="L340" s="31" t="s">
        <v>444</v>
      </c>
    </row>
    <row r="341" spans="1:12" s="1" customFormat="1" ht="30">
      <c r="A341" s="25">
        <f t="shared" si="17"/>
        <v>338</v>
      </c>
      <c r="B341" s="26" t="s">
        <v>491</v>
      </c>
      <c r="C341" s="27" t="s">
        <v>951</v>
      </c>
      <c r="D341" s="28" t="s">
        <v>603</v>
      </c>
      <c r="E341" s="28" t="s">
        <v>13</v>
      </c>
      <c r="F341" s="28" t="s">
        <v>426</v>
      </c>
      <c r="G341" s="26">
        <v>7</v>
      </c>
      <c r="H341" s="29">
        <v>144.66200000000001</v>
      </c>
      <c r="I341" s="30">
        <v>2.4</v>
      </c>
      <c r="J341" s="30">
        <f t="shared" si="15"/>
        <v>14.466200000000001</v>
      </c>
      <c r="K341" s="30">
        <f t="shared" si="16"/>
        <v>361.65500000000003</v>
      </c>
      <c r="L341" s="31" t="s">
        <v>427</v>
      </c>
    </row>
    <row r="342" spans="1:12" s="1" customFormat="1" ht="30">
      <c r="A342" s="25">
        <f t="shared" si="17"/>
        <v>339</v>
      </c>
      <c r="B342" s="26" t="s">
        <v>475</v>
      </c>
      <c r="C342" s="27" t="s">
        <v>952</v>
      </c>
      <c r="D342" s="28" t="s">
        <v>604</v>
      </c>
      <c r="E342" s="28" t="s">
        <v>13</v>
      </c>
      <c r="F342" s="28" t="s">
        <v>14</v>
      </c>
      <c r="G342" s="26">
        <v>21</v>
      </c>
      <c r="H342" s="29">
        <v>366.40699999999998</v>
      </c>
      <c r="I342" s="30">
        <v>2.5</v>
      </c>
      <c r="J342" s="30">
        <f t="shared" si="15"/>
        <v>36.640700000000002</v>
      </c>
      <c r="K342" s="30">
        <f t="shared" si="16"/>
        <v>952.65819999999997</v>
      </c>
      <c r="L342" s="31" t="s">
        <v>77</v>
      </c>
    </row>
    <row r="343" spans="1:12" s="1" customFormat="1" ht="15.95" customHeight="1">
      <c r="A343" s="25">
        <f t="shared" si="17"/>
        <v>340</v>
      </c>
      <c r="B343" s="26" t="s">
        <v>475</v>
      </c>
      <c r="C343" s="27" t="s">
        <v>953</v>
      </c>
      <c r="D343" s="28" t="s">
        <v>605</v>
      </c>
      <c r="E343" s="28" t="s">
        <v>13</v>
      </c>
      <c r="F343" s="28" t="s">
        <v>14</v>
      </c>
      <c r="G343" s="26">
        <v>25</v>
      </c>
      <c r="H343" s="29">
        <v>523.65</v>
      </c>
      <c r="I343" s="30">
        <v>2.5</v>
      </c>
      <c r="J343" s="30">
        <f t="shared" si="15"/>
        <v>52.365000000000002</v>
      </c>
      <c r="K343" s="30">
        <f t="shared" si="16"/>
        <v>1361.49</v>
      </c>
      <c r="L343" s="31" t="s">
        <v>72</v>
      </c>
    </row>
    <row r="344" spans="1:12" s="1" customFormat="1" ht="15.95" customHeight="1">
      <c r="A344" s="25">
        <f t="shared" si="17"/>
        <v>341</v>
      </c>
      <c r="B344" s="26" t="s">
        <v>475</v>
      </c>
      <c r="C344" s="27" t="s">
        <v>954</v>
      </c>
      <c r="D344" s="28" t="s">
        <v>606</v>
      </c>
      <c r="E344" s="28" t="s">
        <v>13</v>
      </c>
      <c r="F344" s="28" t="s">
        <v>102</v>
      </c>
      <c r="G344" s="26">
        <v>21</v>
      </c>
      <c r="H344" s="29">
        <v>457.57100000000003</v>
      </c>
      <c r="I344" s="30">
        <v>2.4</v>
      </c>
      <c r="J344" s="30">
        <f t="shared" si="15"/>
        <v>45.757100000000008</v>
      </c>
      <c r="K344" s="30">
        <f t="shared" si="16"/>
        <v>1143.9275</v>
      </c>
      <c r="L344" s="31" t="s">
        <v>103</v>
      </c>
    </row>
    <row r="345" spans="1:12" s="1" customFormat="1" ht="30">
      <c r="A345" s="25">
        <f t="shared" si="17"/>
        <v>342</v>
      </c>
      <c r="B345" s="26" t="s">
        <v>475</v>
      </c>
      <c r="C345" s="27" t="s">
        <v>955</v>
      </c>
      <c r="D345" s="28" t="s">
        <v>607</v>
      </c>
      <c r="E345" s="28" t="s">
        <v>13</v>
      </c>
      <c r="F345" s="28" t="s">
        <v>225</v>
      </c>
      <c r="G345" s="26">
        <v>11</v>
      </c>
      <c r="H345" s="29">
        <v>322.43200000000002</v>
      </c>
      <c r="I345" s="30">
        <v>2.6</v>
      </c>
      <c r="J345" s="30">
        <f t="shared" si="15"/>
        <v>32.243200000000002</v>
      </c>
      <c r="K345" s="30">
        <f t="shared" si="16"/>
        <v>870.56640000000004</v>
      </c>
      <c r="L345" s="31" t="s">
        <v>62</v>
      </c>
    </row>
    <row r="346" spans="1:12" s="1" customFormat="1" ht="30">
      <c r="A346" s="25">
        <f t="shared" si="17"/>
        <v>343</v>
      </c>
      <c r="B346" s="26" t="s">
        <v>475</v>
      </c>
      <c r="C346" s="27" t="s">
        <v>956</v>
      </c>
      <c r="D346" s="28" t="s">
        <v>608</v>
      </c>
      <c r="E346" s="28" t="s">
        <v>13</v>
      </c>
      <c r="F346" s="28" t="s">
        <v>158</v>
      </c>
      <c r="G346" s="26">
        <v>4</v>
      </c>
      <c r="H346" s="29">
        <v>55</v>
      </c>
      <c r="I346" s="30">
        <v>0.8</v>
      </c>
      <c r="J346" s="30">
        <f t="shared" si="15"/>
        <v>5.5</v>
      </c>
      <c r="K346" s="30">
        <f t="shared" si="16"/>
        <v>49.5</v>
      </c>
      <c r="L346" s="31" t="s">
        <v>159</v>
      </c>
    </row>
    <row r="347" spans="1:12" s="1" customFormat="1" ht="15.95" customHeight="1">
      <c r="A347" s="25">
        <f t="shared" si="17"/>
        <v>344</v>
      </c>
      <c r="B347" s="26" t="s">
        <v>475</v>
      </c>
      <c r="C347" s="27" t="s">
        <v>957</v>
      </c>
      <c r="D347" s="28" t="s">
        <v>609</v>
      </c>
      <c r="E347" s="28" t="s">
        <v>13</v>
      </c>
      <c r="F347" s="28" t="s">
        <v>116</v>
      </c>
      <c r="G347" s="26">
        <v>42</v>
      </c>
      <c r="H347" s="29">
        <v>659.52</v>
      </c>
      <c r="I347" s="30">
        <v>2.6</v>
      </c>
      <c r="J347" s="30">
        <f t="shared" si="15"/>
        <v>65.951999999999998</v>
      </c>
      <c r="K347" s="30">
        <f t="shared" si="16"/>
        <v>1780.704</v>
      </c>
      <c r="L347" s="31" t="s">
        <v>610</v>
      </c>
    </row>
    <row r="348" spans="1:12" s="1" customFormat="1" ht="32.25" customHeight="1">
      <c r="A348" s="25">
        <f t="shared" si="17"/>
        <v>345</v>
      </c>
      <c r="B348" s="26" t="s">
        <v>475</v>
      </c>
      <c r="C348" s="27" t="s">
        <v>958</v>
      </c>
      <c r="D348" s="28" t="s">
        <v>611</v>
      </c>
      <c r="E348" s="28" t="s">
        <v>13</v>
      </c>
      <c r="F348" s="28" t="s">
        <v>580</v>
      </c>
      <c r="G348" s="26">
        <v>16</v>
      </c>
      <c r="H348" s="29">
        <v>289.40199999999999</v>
      </c>
      <c r="I348" s="30">
        <v>2.4</v>
      </c>
      <c r="J348" s="30">
        <f t="shared" si="15"/>
        <v>28.940200000000001</v>
      </c>
      <c r="K348" s="30">
        <f t="shared" si="16"/>
        <v>723.505</v>
      </c>
      <c r="L348" s="31" t="s">
        <v>111</v>
      </c>
    </row>
    <row r="349" spans="1:12" s="1" customFormat="1">
      <c r="A349" s="25">
        <f t="shared" si="17"/>
        <v>346</v>
      </c>
      <c r="B349" s="26" t="s">
        <v>475</v>
      </c>
      <c r="C349" s="27" t="s">
        <v>959</v>
      </c>
      <c r="D349" s="28" t="s">
        <v>612</v>
      </c>
      <c r="E349" s="28" t="s">
        <v>13</v>
      </c>
      <c r="F349" s="28" t="s">
        <v>69</v>
      </c>
      <c r="G349" s="26">
        <v>111</v>
      </c>
      <c r="H349" s="29">
        <v>2731</v>
      </c>
      <c r="I349" s="30">
        <v>2.9</v>
      </c>
      <c r="J349" s="30">
        <f t="shared" si="15"/>
        <v>273.10000000000002</v>
      </c>
      <c r="K349" s="30">
        <f t="shared" si="16"/>
        <v>8193</v>
      </c>
      <c r="L349" s="31" t="s">
        <v>70</v>
      </c>
    </row>
    <row r="350" spans="1:12" s="33" customFormat="1" ht="30">
      <c r="A350" s="25">
        <f t="shared" si="17"/>
        <v>347</v>
      </c>
      <c r="B350" s="26" t="s">
        <v>385</v>
      </c>
      <c r="C350" s="27" t="s">
        <v>613</v>
      </c>
      <c r="D350" s="28" t="s">
        <v>614</v>
      </c>
      <c r="E350" s="28" t="s">
        <v>78</v>
      </c>
      <c r="F350" s="28" t="s">
        <v>73</v>
      </c>
      <c r="G350" s="26">
        <v>19</v>
      </c>
      <c r="H350" s="29">
        <v>320.63900000000001</v>
      </c>
      <c r="I350" s="30">
        <v>2.4</v>
      </c>
      <c r="J350" s="30">
        <f t="shared" si="15"/>
        <v>32.063900000000004</v>
      </c>
      <c r="K350" s="30">
        <f t="shared" si="16"/>
        <v>801.59749999999997</v>
      </c>
      <c r="L350" s="31" t="s">
        <v>79</v>
      </c>
    </row>
    <row r="351" spans="1:12" s="33" customFormat="1" ht="15.75" thickBot="1">
      <c r="A351" s="55" t="s">
        <v>615</v>
      </c>
      <c r="B351" s="56"/>
      <c r="C351" s="56"/>
      <c r="D351" s="56"/>
      <c r="E351" s="56"/>
      <c r="F351" s="56"/>
      <c r="G351" s="56"/>
      <c r="H351" s="56"/>
      <c r="I351" s="56"/>
      <c r="J351" s="56"/>
      <c r="K351" s="15">
        <f>ROUND(SUM(K4:K350),0)</f>
        <v>1017046</v>
      </c>
      <c r="L351" s="16"/>
    </row>
    <row r="352" spans="1:12" s="33" customFormat="1" ht="15.75" thickBot="1">
      <c r="A352" s="3"/>
      <c r="B352" s="4"/>
      <c r="C352" s="5"/>
      <c r="D352" s="6"/>
      <c r="E352" s="6"/>
      <c r="F352" s="6"/>
      <c r="G352" s="13">
        <f>SUM(G4:G350)</f>
        <v>17290</v>
      </c>
      <c r="H352" s="14">
        <f>SUM(H4:H350)</f>
        <v>376338.01000000013</v>
      </c>
      <c r="I352" s="7"/>
      <c r="J352" s="7"/>
      <c r="K352" s="7"/>
      <c r="L352" s="6"/>
    </row>
    <row r="353" spans="1:12" ht="30" customHeight="1" thickBot="1">
      <c r="A353" s="51" t="s">
        <v>1</v>
      </c>
      <c r="B353" s="52"/>
      <c r="C353" s="52"/>
      <c r="D353" s="52"/>
      <c r="E353" s="52"/>
      <c r="F353" s="52"/>
      <c r="G353" s="52"/>
      <c r="H353" s="52"/>
      <c r="I353" s="52"/>
      <c r="J353" s="52"/>
      <c r="K353" s="53"/>
      <c r="L353" s="54"/>
    </row>
    <row r="354" spans="1:12" ht="30" customHeight="1" thickBot="1">
      <c r="A354" s="39" t="s">
        <v>0</v>
      </c>
      <c r="B354" s="40"/>
      <c r="C354" s="40"/>
      <c r="D354" s="40"/>
      <c r="E354" s="40"/>
      <c r="F354" s="40"/>
      <c r="G354" s="40"/>
      <c r="H354" s="40"/>
      <c r="I354" s="40"/>
      <c r="J354" s="40"/>
      <c r="K354" s="41"/>
      <c r="L354" s="42"/>
    </row>
    <row r="355" spans="1:12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5"/>
      <c r="L355" s="36"/>
    </row>
    <row r="357" spans="1:12">
      <c r="D357" s="17"/>
    </row>
  </sheetData>
  <mergeCells count="7">
    <mergeCell ref="A354:L354"/>
    <mergeCell ref="A1:G1"/>
    <mergeCell ref="A2:G2"/>
    <mergeCell ref="H1:L1"/>
    <mergeCell ref="H2:L2"/>
    <mergeCell ref="A353:L353"/>
    <mergeCell ref="A351:J351"/>
  </mergeCells>
  <conditionalFormatting sqref="D352 D3:D350">
    <cfRule type="duplicateValues" dxfId="0" priority="2"/>
  </conditionalFormatting>
  <pageMargins left="0.19685039370078741" right="0.15748031496062992" top="0.36" bottom="0.59055118110236227" header="0.23622047244094491" footer="0.27559055118110237"/>
  <pageSetup scale="98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2024-07-24T14:02:47Z</cp:lastPrinted>
  <dcterms:created xsi:type="dcterms:W3CDTF">2024-06-27T13:45:28Z</dcterms:created>
  <dcterms:modified xsi:type="dcterms:W3CDTF">2024-07-24T14:02:47Z</dcterms:modified>
</cp:coreProperties>
</file>