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6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4" i="1"/>
  <c r="J4" i="1" s="1"/>
  <c r="J22" i="1" s="1"/>
</calcChain>
</file>

<file path=xl/sharedStrings.xml><?xml version="1.0" encoding="utf-8"?>
<sst xmlns="http://schemas.openxmlformats.org/spreadsheetml/2006/main" count="107" uniqueCount="71">
  <si>
    <t>Invoice
PRAGATI LOGISTICS,SAMANTA SAHI KHUNTIA LANE,8984191006
GST :21AGHPB9356M1Z9</t>
  </si>
  <si>
    <t>DATE</t>
  </si>
  <si>
    <t>CASE</t>
  </si>
  <si>
    <t>RATE</t>
  </si>
  <si>
    <t>AMOUNT</t>
  </si>
  <si>
    <t>01/6/2024</t>
  </si>
  <si>
    <t>842</t>
  </si>
  <si>
    <t>03/6/2024</t>
  </si>
  <si>
    <t>2703</t>
  </si>
  <si>
    <t>877</t>
  </si>
  <si>
    <t>2851</t>
  </si>
  <si>
    <t>2808</t>
  </si>
  <si>
    <t>2807-2812</t>
  </si>
  <si>
    <t>06/6/2024</t>
  </si>
  <si>
    <t>3222</t>
  </si>
  <si>
    <t>07/6/2024</t>
  </si>
  <si>
    <t>3254</t>
  </si>
  <si>
    <t>10/6/2024</t>
  </si>
  <si>
    <t>948</t>
  </si>
  <si>
    <t>13/6/2024</t>
  </si>
  <si>
    <t>3389</t>
  </si>
  <si>
    <t>17/6/2024</t>
  </si>
  <si>
    <t>3449</t>
  </si>
  <si>
    <t>21/6/2024</t>
  </si>
  <si>
    <t>3584</t>
  </si>
  <si>
    <t>22/6/2024</t>
  </si>
  <si>
    <t>1115</t>
  </si>
  <si>
    <t>25/6/2024</t>
  </si>
  <si>
    <t>3697</t>
  </si>
  <si>
    <t>3698</t>
  </si>
  <si>
    <t>27/6/2024</t>
  </si>
  <si>
    <t>3773</t>
  </si>
  <si>
    <t>29/6/2024</t>
  </si>
  <si>
    <t>1243</t>
  </si>
  <si>
    <t>3884</t>
  </si>
  <si>
    <t>GST to be paid by Consignor under Reverse Charge Mechanism (RCM) as per GST</t>
  </si>
  <si>
    <t>Thanking you for your business.
PRAGATI LOGISTICS</t>
  </si>
  <si>
    <t>KHURDA</t>
  </si>
  <si>
    <t>SUNDERGARH</t>
  </si>
  <si>
    <t>BALASORE</t>
  </si>
  <si>
    <t>SORO</t>
  </si>
  <si>
    <t>AGARPADA</t>
  </si>
  <si>
    <t>BBSR</t>
  </si>
  <si>
    <t>SL</t>
  </si>
  <si>
    <t>LR NO</t>
  </si>
  <si>
    <t>INV NO</t>
  </si>
  <si>
    <t>FROM</t>
  </si>
  <si>
    <t>LR CH</t>
  </si>
  <si>
    <t>(RUPEES SIX THOUASND SEVEN HUNDRED NINETY EIGHT ONLY)</t>
  </si>
  <si>
    <t>DESTINATION</t>
  </si>
  <si>
    <t>Declaration � Kindly verify and confirm before 20/07/2024</t>
  </si>
  <si>
    <t>Bill Date: 30/06/2024
Bill NO : 11456
TotalAmount: 6798.00</t>
  </si>
  <si>
    <t>PL/BH/02419</t>
  </si>
  <si>
    <t>PL/BH/02418</t>
  </si>
  <si>
    <t>PL/BH/02349</t>
  </si>
  <si>
    <t>PL/BH/02447</t>
  </si>
  <si>
    <t>PL/BH/02448</t>
  </si>
  <si>
    <t>PL/BH/02450</t>
  </si>
  <si>
    <t>PL/BH/02572</t>
  </si>
  <si>
    <t>PL/BH/02600</t>
  </si>
  <si>
    <t>PL/BH/02687</t>
  </si>
  <si>
    <t>PL/BH/02775</t>
  </si>
  <si>
    <t>PL/BH/02830</t>
  </si>
  <si>
    <t>PL/BH/02979</t>
  </si>
  <si>
    <t>PL/BH/03052</t>
  </si>
  <si>
    <t>PL/BH/03137</t>
  </si>
  <si>
    <t>PL/BH/03105</t>
  </si>
  <si>
    <t>PL/BH/03212</t>
  </si>
  <si>
    <t>PL/BH/03355</t>
  </si>
  <si>
    <t>PL/BH/03356</t>
  </si>
  <si>
    <t xml:space="preserve">TO, 
CAPITAL ENTERPRISERS
Address:Kharvella nagar 87  Unit-3 
BHUBANESWAR 751001,9776869989
GST No:21AAOPA1368F1Z6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</si>
</sst>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6</xdr:col>
      <xdr:colOff>171450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38671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M2" sqref="M2"/>
    </sheetView>
  </sheetViews>
  <sheetFormatPr defaultRowHeight="15"/>
  <cols>
    <col min="1" max="1" width="3.5703125" style="1" customWidth="1"/>
    <col min="2" max="2" width="10" style="1" customWidth="1"/>
    <col min="3" max="3" width="12.7109375" style="1" customWidth="1"/>
    <col min="4" max="4" width="9.7109375" style="1" bestFit="1" customWidth="1"/>
    <col min="5" max="5" width="7" style="1" customWidth="1"/>
    <col min="6" max="6" width="13.85546875" style="1" customWidth="1"/>
    <col min="7" max="7" width="6" style="1" customWidth="1"/>
    <col min="8" max="8" width="7.140625" style="1" customWidth="1"/>
    <col min="9" max="9" width="7.42578125" style="1" customWidth="1"/>
    <col min="10" max="10" width="9.85546875" style="1" customWidth="1"/>
    <col min="11" max="16384" width="9.140625" style="1"/>
  </cols>
  <sheetData>
    <row r="1" spans="1:10" ht="90" customHeight="1">
      <c r="A1" s="21"/>
      <c r="B1" s="22"/>
      <c r="C1" s="22"/>
      <c r="D1" s="22"/>
      <c r="E1" s="22"/>
      <c r="F1" s="22"/>
      <c r="G1" s="22"/>
      <c r="H1" s="11" t="s">
        <v>0</v>
      </c>
      <c r="I1" s="11"/>
      <c r="J1" s="11"/>
    </row>
    <row r="2" spans="1:10" ht="90" customHeight="1">
      <c r="A2" s="21" t="s">
        <v>70</v>
      </c>
      <c r="B2" s="22"/>
      <c r="C2" s="22"/>
      <c r="D2" s="22"/>
      <c r="E2" s="22"/>
      <c r="F2" s="22"/>
      <c r="G2" s="22"/>
      <c r="H2" s="11" t="s">
        <v>51</v>
      </c>
      <c r="I2" s="11"/>
      <c r="J2" s="11"/>
    </row>
    <row r="3" spans="1:10" s="7" customFormat="1" ht="15" customHeight="1">
      <c r="A3" s="6" t="s">
        <v>43</v>
      </c>
      <c r="B3" s="6" t="s">
        <v>1</v>
      </c>
      <c r="C3" s="6" t="s">
        <v>44</v>
      </c>
      <c r="D3" s="6" t="s">
        <v>45</v>
      </c>
      <c r="E3" s="6" t="s">
        <v>46</v>
      </c>
      <c r="F3" s="6" t="s">
        <v>49</v>
      </c>
      <c r="G3" s="6" t="s">
        <v>2</v>
      </c>
      <c r="H3" s="6" t="s">
        <v>3</v>
      </c>
      <c r="I3" s="6" t="s">
        <v>47</v>
      </c>
      <c r="J3" s="6" t="s">
        <v>4</v>
      </c>
    </row>
    <row r="4" spans="1:10" ht="15" customHeight="1">
      <c r="A4" s="9">
        <v>1</v>
      </c>
      <c r="B4" s="18" t="s">
        <v>5</v>
      </c>
      <c r="C4" s="18" t="s">
        <v>54</v>
      </c>
      <c r="D4" s="18" t="s">
        <v>6</v>
      </c>
      <c r="E4" s="20" t="s">
        <v>42</v>
      </c>
      <c r="F4" s="2" t="s">
        <v>37</v>
      </c>
      <c r="G4" s="2">
        <v>4</v>
      </c>
      <c r="H4" s="3">
        <f>VLOOKUP(F4,'[1]CAPITAL ENT.'!$C$4:$D$212,2,FALSE)</f>
        <v>30</v>
      </c>
      <c r="I4" s="3">
        <v>20</v>
      </c>
      <c r="J4" s="19">
        <f>G4*H4+I4</f>
        <v>140</v>
      </c>
    </row>
    <row r="5" spans="1:10" ht="15" customHeight="1">
      <c r="A5" s="9">
        <v>2</v>
      </c>
      <c r="B5" s="18" t="s">
        <v>7</v>
      </c>
      <c r="C5" s="18" t="s">
        <v>52</v>
      </c>
      <c r="D5" s="18" t="s">
        <v>8</v>
      </c>
      <c r="E5" s="5" t="s">
        <v>42</v>
      </c>
      <c r="F5" s="2" t="s">
        <v>38</v>
      </c>
      <c r="G5" s="2">
        <v>2</v>
      </c>
      <c r="H5" s="3">
        <f>VLOOKUP(F5,'[1]CAPITAL ENT.'!$C$4:$D$212,2,FALSE)</f>
        <v>27</v>
      </c>
      <c r="I5" s="3">
        <v>20</v>
      </c>
      <c r="J5" s="3">
        <f t="shared" ref="J5:J21" si="0">G5*H5+I5</f>
        <v>74</v>
      </c>
    </row>
    <row r="6" spans="1:10" ht="15" customHeight="1">
      <c r="A6" s="9">
        <v>3</v>
      </c>
      <c r="B6" s="18" t="s">
        <v>7</v>
      </c>
      <c r="C6" s="18" t="s">
        <v>53</v>
      </c>
      <c r="D6" s="18" t="s">
        <v>9</v>
      </c>
      <c r="E6" s="5" t="s">
        <v>42</v>
      </c>
      <c r="F6" s="2" t="s">
        <v>37</v>
      </c>
      <c r="G6" s="2">
        <v>1</v>
      </c>
      <c r="H6" s="3">
        <f>VLOOKUP(F6,'[1]CAPITAL ENT.'!$C$4:$D$212,2,FALSE)</f>
        <v>30</v>
      </c>
      <c r="I6" s="3">
        <v>20</v>
      </c>
      <c r="J6" s="3">
        <f t="shared" si="0"/>
        <v>50</v>
      </c>
    </row>
    <row r="7" spans="1:10" ht="15" customHeight="1">
      <c r="A7" s="9">
        <v>4</v>
      </c>
      <c r="B7" s="18" t="s">
        <v>7</v>
      </c>
      <c r="C7" s="18" t="s">
        <v>55</v>
      </c>
      <c r="D7" s="18" t="s">
        <v>10</v>
      </c>
      <c r="E7" s="5" t="s">
        <v>42</v>
      </c>
      <c r="F7" s="2" t="s">
        <v>39</v>
      </c>
      <c r="G7" s="2">
        <v>6</v>
      </c>
      <c r="H7" s="3">
        <f>VLOOKUP(F7,'[1]CAPITAL ENT.'!$C$4:$D$212,2,FALSE)</f>
        <v>30</v>
      </c>
      <c r="I7" s="3">
        <v>20</v>
      </c>
      <c r="J7" s="3">
        <f t="shared" si="0"/>
        <v>200</v>
      </c>
    </row>
    <row r="8" spans="1:10" ht="15" customHeight="1">
      <c r="A8" s="9">
        <v>5</v>
      </c>
      <c r="B8" s="18" t="s">
        <v>7</v>
      </c>
      <c r="C8" s="18" t="s">
        <v>56</v>
      </c>
      <c r="D8" s="18" t="s">
        <v>11</v>
      </c>
      <c r="E8" s="5" t="s">
        <v>42</v>
      </c>
      <c r="F8" s="2" t="s">
        <v>37</v>
      </c>
      <c r="G8" s="2">
        <v>21</v>
      </c>
      <c r="H8" s="3">
        <f>VLOOKUP(F8,'[1]CAPITAL ENT.'!$C$4:$D$212,2,FALSE)</f>
        <v>30</v>
      </c>
      <c r="I8" s="3">
        <v>20</v>
      </c>
      <c r="J8" s="3">
        <f t="shared" si="0"/>
        <v>650</v>
      </c>
    </row>
    <row r="9" spans="1:10" ht="15" customHeight="1">
      <c r="A9" s="9">
        <v>6</v>
      </c>
      <c r="B9" s="18" t="s">
        <v>7</v>
      </c>
      <c r="C9" s="18" t="s">
        <v>57</v>
      </c>
      <c r="D9" s="18" t="s">
        <v>12</v>
      </c>
      <c r="E9" s="5" t="s">
        <v>42</v>
      </c>
      <c r="F9" s="2" t="s">
        <v>37</v>
      </c>
      <c r="G9" s="2">
        <v>7</v>
      </c>
      <c r="H9" s="3">
        <f>VLOOKUP(F9,'[1]CAPITAL ENT.'!$C$4:$D$212,2,FALSE)</f>
        <v>30</v>
      </c>
      <c r="I9" s="3">
        <v>20</v>
      </c>
      <c r="J9" s="3">
        <f t="shared" si="0"/>
        <v>230</v>
      </c>
    </row>
    <row r="10" spans="1:10" ht="15" customHeight="1">
      <c r="A10" s="9">
        <v>7</v>
      </c>
      <c r="B10" s="18" t="s">
        <v>13</v>
      </c>
      <c r="C10" s="18" t="s">
        <v>58</v>
      </c>
      <c r="D10" s="18" t="s">
        <v>14</v>
      </c>
      <c r="E10" s="5" t="s">
        <v>42</v>
      </c>
      <c r="F10" s="2" t="s">
        <v>40</v>
      </c>
      <c r="G10" s="2">
        <v>16</v>
      </c>
      <c r="H10" s="3">
        <f>VLOOKUP(F10,'[1]CAPITAL ENT.'!$C$4:$D$212,2,FALSE)</f>
        <v>30</v>
      </c>
      <c r="I10" s="3">
        <v>20</v>
      </c>
      <c r="J10" s="3">
        <f t="shared" si="0"/>
        <v>500</v>
      </c>
    </row>
    <row r="11" spans="1:10" ht="15" customHeight="1">
      <c r="A11" s="9">
        <v>8</v>
      </c>
      <c r="B11" s="18" t="s">
        <v>15</v>
      </c>
      <c r="C11" s="18" t="s">
        <v>59</v>
      </c>
      <c r="D11" s="18" t="s">
        <v>16</v>
      </c>
      <c r="E11" s="5" t="s">
        <v>42</v>
      </c>
      <c r="F11" s="2" t="s">
        <v>41</v>
      </c>
      <c r="G11" s="2">
        <v>16</v>
      </c>
      <c r="H11" s="3">
        <f>VLOOKUP(F11,'[1]CAPITAL ENT.'!$C$4:$D$212,2,FALSE)</f>
        <v>30</v>
      </c>
      <c r="I11" s="3">
        <v>20</v>
      </c>
      <c r="J11" s="3">
        <f t="shared" si="0"/>
        <v>500</v>
      </c>
    </row>
    <row r="12" spans="1:10" ht="15" customHeight="1">
      <c r="A12" s="9">
        <v>9</v>
      </c>
      <c r="B12" s="18" t="s">
        <v>17</v>
      </c>
      <c r="C12" s="18" t="s">
        <v>60</v>
      </c>
      <c r="D12" s="18" t="s">
        <v>18</v>
      </c>
      <c r="E12" s="5" t="s">
        <v>42</v>
      </c>
      <c r="F12" s="2" t="s">
        <v>40</v>
      </c>
      <c r="G12" s="2">
        <v>1</v>
      </c>
      <c r="H12" s="3">
        <f>VLOOKUP(F12,'[1]CAPITAL ENT.'!$C$4:$D$212,2,FALSE)</f>
        <v>30</v>
      </c>
      <c r="I12" s="3">
        <v>20</v>
      </c>
      <c r="J12" s="3">
        <f t="shared" si="0"/>
        <v>50</v>
      </c>
    </row>
    <row r="13" spans="1:10" ht="15" customHeight="1">
      <c r="A13" s="9">
        <v>10</v>
      </c>
      <c r="B13" s="18" t="s">
        <v>19</v>
      </c>
      <c r="C13" s="18" t="s">
        <v>61</v>
      </c>
      <c r="D13" s="18" t="s">
        <v>20</v>
      </c>
      <c r="E13" s="5" t="s">
        <v>42</v>
      </c>
      <c r="F13" s="2" t="s">
        <v>39</v>
      </c>
      <c r="G13" s="2">
        <v>16</v>
      </c>
      <c r="H13" s="3">
        <f>VLOOKUP(F13,'[1]CAPITAL ENT.'!$C$4:$D$212,2,FALSE)</f>
        <v>30</v>
      </c>
      <c r="I13" s="3">
        <v>20</v>
      </c>
      <c r="J13" s="3">
        <f t="shared" si="0"/>
        <v>500</v>
      </c>
    </row>
    <row r="14" spans="1:10" ht="15" customHeight="1">
      <c r="A14" s="9">
        <v>11</v>
      </c>
      <c r="B14" s="18" t="s">
        <v>21</v>
      </c>
      <c r="C14" s="18" t="s">
        <v>62</v>
      </c>
      <c r="D14" s="18" t="s">
        <v>22</v>
      </c>
      <c r="E14" s="5" t="s">
        <v>42</v>
      </c>
      <c r="F14" s="2" t="s">
        <v>40</v>
      </c>
      <c r="G14" s="2">
        <v>15</v>
      </c>
      <c r="H14" s="3">
        <f>VLOOKUP(F14,'[1]CAPITAL ENT.'!$C$4:$D$212,2,FALSE)</f>
        <v>30</v>
      </c>
      <c r="I14" s="3">
        <v>20</v>
      </c>
      <c r="J14" s="3">
        <f t="shared" si="0"/>
        <v>470</v>
      </c>
    </row>
    <row r="15" spans="1:10" ht="15" customHeight="1">
      <c r="A15" s="9">
        <v>12</v>
      </c>
      <c r="B15" s="18" t="s">
        <v>23</v>
      </c>
      <c r="C15" s="18" t="s">
        <v>63</v>
      </c>
      <c r="D15" s="18" t="s">
        <v>24</v>
      </c>
      <c r="E15" s="5" t="s">
        <v>42</v>
      </c>
      <c r="F15" s="2" t="s">
        <v>40</v>
      </c>
      <c r="G15" s="2">
        <v>20</v>
      </c>
      <c r="H15" s="3">
        <f>VLOOKUP(F15,'[1]CAPITAL ENT.'!$C$4:$D$212,2,FALSE)</f>
        <v>30</v>
      </c>
      <c r="I15" s="3">
        <v>20</v>
      </c>
      <c r="J15" s="3">
        <f t="shared" si="0"/>
        <v>620</v>
      </c>
    </row>
    <row r="16" spans="1:10" ht="15" customHeight="1">
      <c r="A16" s="9">
        <v>13</v>
      </c>
      <c r="B16" s="18" t="s">
        <v>25</v>
      </c>
      <c r="C16" s="18" t="s">
        <v>64</v>
      </c>
      <c r="D16" s="18" t="s">
        <v>26</v>
      </c>
      <c r="E16" s="5" t="s">
        <v>42</v>
      </c>
      <c r="F16" s="2" t="s">
        <v>38</v>
      </c>
      <c r="G16" s="2">
        <v>2</v>
      </c>
      <c r="H16" s="3">
        <f>VLOOKUP(F16,'[1]CAPITAL ENT.'!$C$4:$D$212,2,FALSE)</f>
        <v>27</v>
      </c>
      <c r="I16" s="3">
        <v>20</v>
      </c>
      <c r="J16" s="3">
        <f t="shared" si="0"/>
        <v>74</v>
      </c>
    </row>
    <row r="17" spans="1:10" ht="15" customHeight="1">
      <c r="A17" s="9">
        <v>14</v>
      </c>
      <c r="B17" s="18" t="s">
        <v>27</v>
      </c>
      <c r="C17" s="18" t="s">
        <v>65</v>
      </c>
      <c r="D17" s="18" t="s">
        <v>28</v>
      </c>
      <c r="E17" s="5" t="s">
        <v>42</v>
      </c>
      <c r="F17" s="2" t="s">
        <v>37</v>
      </c>
      <c r="G17" s="2">
        <v>7</v>
      </c>
      <c r="H17" s="3">
        <f>VLOOKUP(F17,'[1]CAPITAL ENT.'!$C$4:$D$212,2,FALSE)</f>
        <v>30</v>
      </c>
      <c r="I17" s="3">
        <v>20</v>
      </c>
      <c r="J17" s="3">
        <f t="shared" si="0"/>
        <v>230</v>
      </c>
    </row>
    <row r="18" spans="1:10" ht="15" customHeight="1">
      <c r="A18" s="9">
        <v>15</v>
      </c>
      <c r="B18" s="18" t="s">
        <v>27</v>
      </c>
      <c r="C18" s="18" t="s">
        <v>66</v>
      </c>
      <c r="D18" s="18" t="s">
        <v>29</v>
      </c>
      <c r="E18" s="5" t="s">
        <v>42</v>
      </c>
      <c r="F18" s="2" t="s">
        <v>37</v>
      </c>
      <c r="G18" s="2">
        <v>38</v>
      </c>
      <c r="H18" s="3">
        <f>VLOOKUP(F18,'[1]CAPITAL ENT.'!$C$4:$D$212,2,FALSE)</f>
        <v>30</v>
      </c>
      <c r="I18" s="3">
        <v>20</v>
      </c>
      <c r="J18" s="3">
        <f t="shared" si="0"/>
        <v>1160</v>
      </c>
    </row>
    <row r="19" spans="1:10" ht="15" customHeight="1">
      <c r="A19" s="9">
        <v>16</v>
      </c>
      <c r="B19" s="18" t="s">
        <v>30</v>
      </c>
      <c r="C19" s="18" t="s">
        <v>67</v>
      </c>
      <c r="D19" s="18" t="s">
        <v>31</v>
      </c>
      <c r="E19" s="5" t="s">
        <v>42</v>
      </c>
      <c r="F19" s="2" t="s">
        <v>41</v>
      </c>
      <c r="G19" s="2">
        <v>11</v>
      </c>
      <c r="H19" s="3">
        <f>VLOOKUP(F19,'[1]CAPITAL ENT.'!$C$4:$D$212,2,FALSE)</f>
        <v>30</v>
      </c>
      <c r="I19" s="3">
        <v>20</v>
      </c>
      <c r="J19" s="3">
        <f t="shared" si="0"/>
        <v>350</v>
      </c>
    </row>
    <row r="20" spans="1:10" ht="15" customHeight="1">
      <c r="A20" s="9">
        <v>17</v>
      </c>
      <c r="B20" s="18" t="s">
        <v>32</v>
      </c>
      <c r="C20" s="18" t="s">
        <v>68</v>
      </c>
      <c r="D20" s="18" t="s">
        <v>33</v>
      </c>
      <c r="E20" s="5" t="s">
        <v>42</v>
      </c>
      <c r="F20" s="2" t="s">
        <v>37</v>
      </c>
      <c r="G20" s="2">
        <v>5</v>
      </c>
      <c r="H20" s="3">
        <f>VLOOKUP(F20,'[1]CAPITAL ENT.'!$C$4:$D$212,2,FALSE)</f>
        <v>30</v>
      </c>
      <c r="I20" s="3">
        <v>20</v>
      </c>
      <c r="J20" s="3">
        <f t="shared" si="0"/>
        <v>170</v>
      </c>
    </row>
    <row r="21" spans="1:10" ht="15" customHeight="1">
      <c r="A21" s="26">
        <v>18</v>
      </c>
      <c r="B21" s="18" t="s">
        <v>32</v>
      </c>
      <c r="C21" s="18" t="s">
        <v>69</v>
      </c>
      <c r="D21" s="18" t="s">
        <v>34</v>
      </c>
      <c r="E21" s="5" t="s">
        <v>42</v>
      </c>
      <c r="F21" s="2" t="s">
        <v>38</v>
      </c>
      <c r="G21" s="2">
        <v>30</v>
      </c>
      <c r="H21" s="3">
        <f>VLOOKUP(F21,'[1]CAPITAL ENT.'!$C$4:$D$212,2,FALSE)</f>
        <v>27</v>
      </c>
      <c r="I21" s="3">
        <v>20</v>
      </c>
      <c r="J21" s="3">
        <f t="shared" si="0"/>
        <v>830</v>
      </c>
    </row>
    <row r="22" spans="1:10" ht="15" customHeight="1">
      <c r="A22" s="23" t="s">
        <v>48</v>
      </c>
      <c r="B22" s="24"/>
      <c r="C22" s="24"/>
      <c r="D22" s="24"/>
      <c r="E22" s="24"/>
      <c r="F22" s="24"/>
      <c r="G22" s="24"/>
      <c r="H22" s="24"/>
      <c r="I22" s="25"/>
      <c r="J22" s="8">
        <f>SUM(J4:J21)</f>
        <v>6798</v>
      </c>
    </row>
    <row r="23" spans="1:10" s="4" customFormat="1" ht="15" customHeight="1">
      <c r="A23" s="12" t="s">
        <v>35</v>
      </c>
      <c r="B23" s="13"/>
      <c r="C23" s="13"/>
      <c r="D23" s="13"/>
      <c r="E23" s="13"/>
      <c r="F23" s="13"/>
      <c r="G23" s="13"/>
      <c r="H23" s="13"/>
      <c r="I23" s="13"/>
      <c r="J23" s="14"/>
    </row>
    <row r="24" spans="1:10" s="4" customFormat="1" ht="15" customHeight="1">
      <c r="A24" s="12" t="s">
        <v>50</v>
      </c>
      <c r="B24" s="13"/>
      <c r="C24" s="13"/>
      <c r="D24" s="13"/>
      <c r="E24" s="13"/>
      <c r="F24" s="13"/>
      <c r="G24" s="13"/>
      <c r="H24" s="13"/>
      <c r="I24" s="13"/>
      <c r="J24" s="14"/>
    </row>
    <row r="25" spans="1:10" s="4" customFormat="1" ht="30" customHeight="1">
      <c r="A25" s="15" t="s">
        <v>36</v>
      </c>
      <c r="B25" s="16"/>
      <c r="C25" s="16"/>
      <c r="D25" s="16"/>
      <c r="E25" s="16"/>
      <c r="F25" s="16"/>
      <c r="G25" s="16"/>
      <c r="H25" s="16"/>
      <c r="I25" s="16"/>
      <c r="J25" s="17"/>
    </row>
    <row r="26" spans="1:10" s="4" customFormat="1">
      <c r="G26" s="10">
        <f>SUM(G4:G21)</f>
        <v>218</v>
      </c>
    </row>
    <row r="27" spans="1:10" s="4" customFormat="1"/>
  </sheetData>
  <mergeCells count="65">
    <mergeCell ref="A1:G1"/>
    <mergeCell ref="A2:G2"/>
    <mergeCell ref="A22:I22"/>
    <mergeCell ref="A21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H1:J1"/>
    <mergeCell ref="H2:J2"/>
    <mergeCell ref="A23:J23"/>
    <mergeCell ref="A24:J24"/>
    <mergeCell ref="A25:J25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</mergeCells>
  <conditionalFormatting sqref="C1:C22 C26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2024-07-19T12:47:44Z</cp:lastPrinted>
  <dcterms:created xsi:type="dcterms:W3CDTF">2024-07-17T10:53:10Z</dcterms:created>
  <dcterms:modified xsi:type="dcterms:W3CDTF">2024-07-19T12:47:45Z</dcterms:modified>
</cp:coreProperties>
</file>