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J5"/>
  <c r="J6"/>
  <c r="J7"/>
  <c r="J8"/>
  <c r="J9"/>
  <c r="J10"/>
  <c r="J11"/>
  <c r="J12"/>
  <c r="J4"/>
  <c r="H5"/>
  <c r="H6"/>
  <c r="H7"/>
  <c r="H8"/>
  <c r="H9"/>
  <c r="H10"/>
  <c r="H11"/>
  <c r="H12"/>
  <c r="H4"/>
</calcChain>
</file>

<file path=xl/sharedStrings.xml><?xml version="1.0" encoding="utf-8"?>
<sst xmlns="http://schemas.openxmlformats.org/spreadsheetml/2006/main" count="61" uniqueCount="47">
  <si>
    <t>INVOICE
ATC LOGISTICS,,8984191006
GST No:21CHVPB1842D2ZQ</t>
  </si>
  <si>
    <t>Amount</t>
  </si>
  <si>
    <t>17/8/2024</t>
  </si>
  <si>
    <t>40</t>
  </si>
  <si>
    <t>43</t>
  </si>
  <si>
    <t>42</t>
  </si>
  <si>
    <t>44</t>
  </si>
  <si>
    <t>41</t>
  </si>
  <si>
    <t>39</t>
  </si>
  <si>
    <t>46</t>
  </si>
  <si>
    <t>19/8/2024</t>
  </si>
  <si>
    <t>45</t>
  </si>
  <si>
    <t>20/8/2024</t>
  </si>
  <si>
    <t>47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</si>
  <si>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</si>
  <si>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</si>
  <si>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/BHA/00275</t>
  </si>
  <si>
    <t>/BHA/00274</t>
  </si>
  <si>
    <t>/BHA/00276</t>
  </si>
  <si>
    <t>/BHA/00277</t>
  </si>
  <si>
    <t>/BHA/00278</t>
  </si>
  <si>
    <t>/BHA/00279</t>
  </si>
  <si>
    <t>/BHA/00280</t>
  </si>
  <si>
    <t>/BHA/00281</t>
  </si>
  <si>
    <t>/BHA/00282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</si>
  <si>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</si>
  <si>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</si>
  <si>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</si>
  <si>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</si>
  <si>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</si>
  <si>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</si>
  <si>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</si>
  <si>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</si>
  <si>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</si>
  <si>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SIMILIGUDA</t>
  </si>
  <si>
    <t>JEYPORE</t>
  </si>
  <si>
    <t>BOLANGIR</t>
  </si>
  <si>
    <t>KORAPUT</t>
  </si>
  <si>
    <t>RAYAGADA</t>
  </si>
  <si>
    <t>BERHAMPUR</t>
  </si>
  <si>
    <t>BARBIL</t>
  </si>
  <si>
    <t>SAMBALPUR</t>
  </si>
  <si>
    <t>KEONJHAR</t>
  </si>
  <si>
    <t>BBSR</t>
  </si>
  <si>
    <t xml:space="preserve">DAKSHINESWARI AGENCIES
Address: Plot No-EA-26,Badagada Brit Colony Badagada,
Bhubaneswar,751018,ODISHA,9040886142
GST No:21ANWPP2610G1Z3
</t>
  </si>
  <si>
    <t>(RUPEES THIRTY ONE THOUSAND THREE HUNDRED TWENTY ONLY)</t>
  </si>
  <si>
    <t xml:space="preserve">Bill Date:31/08/2024
Bill NO : 2380
Total Amount:31320.00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</si>
</sst>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142875</xdr:rowOff>
    </xdr:from>
    <xdr:to>
      <xdr:col>6</xdr:col>
      <xdr:colOff>38100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142875"/>
          <a:ext cx="3257551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C6" t="str">
            <v>ANGUL</v>
          </cell>
          <cell r="D6">
            <v>70</v>
          </cell>
          <cell r="E6">
            <v>75</v>
          </cell>
        </row>
        <row r="7">
          <cell r="C7" t="str">
            <v>BALASORE</v>
          </cell>
          <cell r="D7">
            <v>70</v>
          </cell>
          <cell r="E7">
            <v>75</v>
          </cell>
        </row>
        <row r="8">
          <cell r="C8" t="str">
            <v>BALIAPAL</v>
          </cell>
          <cell r="D8">
            <v>100</v>
          </cell>
          <cell r="E8">
            <v>105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85</v>
          </cell>
          <cell r="E10">
            <v>90</v>
          </cell>
        </row>
        <row r="11">
          <cell r="C11" t="str">
            <v>BARIPADA</v>
          </cell>
          <cell r="D11">
            <v>75</v>
          </cell>
          <cell r="E11">
            <v>80</v>
          </cell>
        </row>
        <row r="12">
          <cell r="C12" t="str">
            <v>BERHAMPUR</v>
          </cell>
          <cell r="D12">
            <v>65</v>
          </cell>
          <cell r="E12">
            <v>70</v>
          </cell>
        </row>
        <row r="13">
          <cell r="C13" t="str">
            <v>BOLANGIR</v>
          </cell>
          <cell r="D13">
            <v>80</v>
          </cell>
          <cell r="E13">
            <v>85</v>
          </cell>
        </row>
        <row r="14">
          <cell r="C14" t="str">
            <v>DHARMASHALA</v>
          </cell>
          <cell r="D14">
            <v>100</v>
          </cell>
          <cell r="E14">
            <v>105</v>
          </cell>
        </row>
        <row r="15">
          <cell r="C15" t="str">
            <v>JALESWAR</v>
          </cell>
          <cell r="D15">
            <v>100</v>
          </cell>
          <cell r="E15">
            <v>105</v>
          </cell>
        </row>
        <row r="16">
          <cell r="C16" t="str">
            <v>JEYPORE</v>
          </cell>
          <cell r="D16">
            <v>80</v>
          </cell>
          <cell r="E16">
            <v>85</v>
          </cell>
        </row>
        <row r="17">
          <cell r="C17" t="str">
            <v>JHARSUGUDA</v>
          </cell>
          <cell r="D17">
            <v>70</v>
          </cell>
          <cell r="E17">
            <v>75</v>
          </cell>
        </row>
        <row r="18">
          <cell r="C18" t="str">
            <v>KEONJHAR</v>
          </cell>
          <cell r="D18">
            <v>85</v>
          </cell>
          <cell r="E18">
            <v>90</v>
          </cell>
        </row>
        <row r="19">
          <cell r="C19" t="str">
            <v>KORAPUT</v>
          </cell>
          <cell r="D19">
            <v>85</v>
          </cell>
          <cell r="E19">
            <v>90</v>
          </cell>
        </row>
        <row r="20">
          <cell r="C20" t="str">
            <v>NABARANGPUR</v>
          </cell>
          <cell r="D20">
            <v>85</v>
          </cell>
          <cell r="E20">
            <v>90</v>
          </cell>
        </row>
        <row r="21">
          <cell r="C21" t="str">
            <v>PARALAKHEMUNDI</v>
          </cell>
        </row>
        <row r="22">
          <cell r="C22" t="str">
            <v>RAYAGADA</v>
          </cell>
          <cell r="D22">
            <v>80</v>
          </cell>
          <cell r="E22">
            <v>85</v>
          </cell>
        </row>
        <row r="23">
          <cell r="C23" t="str">
            <v>SAMBALPUR</v>
          </cell>
          <cell r="D23">
            <v>70</v>
          </cell>
          <cell r="E23">
            <v>75</v>
          </cell>
        </row>
        <row r="24">
          <cell r="C24" t="str">
            <v>SIMILIGUDA</v>
          </cell>
          <cell r="D24">
            <v>90</v>
          </cell>
          <cell r="E24">
            <v>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8.7109375" style="2" customWidth="1"/>
    <col min="10" max="10" width="8.5703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7.25" customHeight="1">
      <c r="A2" s="16" t="s">
        <v>44</v>
      </c>
      <c r="B2" s="17"/>
      <c r="C2" s="17"/>
      <c r="D2" s="17"/>
      <c r="E2" s="17"/>
      <c r="F2" s="17"/>
      <c r="G2" s="18"/>
      <c r="H2" s="19" t="s">
        <v>46</v>
      </c>
      <c r="I2" s="19"/>
      <c r="J2" s="19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8" t="s">
        <v>32</v>
      </c>
      <c r="I3" s="8" t="s">
        <v>33</v>
      </c>
      <c r="J3" s="7" t="s">
        <v>1</v>
      </c>
    </row>
    <row r="4" spans="1:10">
      <c r="A4" s="4">
        <v>1</v>
      </c>
      <c r="B4" s="4" t="s">
        <v>2</v>
      </c>
      <c r="C4" s="4" t="s">
        <v>16</v>
      </c>
      <c r="D4" s="9" t="s">
        <v>43</v>
      </c>
      <c r="E4" s="4" t="s">
        <v>34</v>
      </c>
      <c r="F4" s="4" t="s">
        <v>3</v>
      </c>
      <c r="G4" s="4">
        <v>15</v>
      </c>
      <c r="H4" s="6">
        <f>VLOOKUP(E4,'[1]DAKSHINESWARI AGENCIES'!$C$6:$E$24,3,FALSE)</f>
        <v>95</v>
      </c>
      <c r="I4" s="6">
        <v>50</v>
      </c>
      <c r="J4" s="6">
        <f>G4*H4+I4</f>
        <v>1475</v>
      </c>
    </row>
    <row r="5" spans="1:10">
      <c r="A5" s="4">
        <v>2</v>
      </c>
      <c r="B5" s="4" t="s">
        <v>2</v>
      </c>
      <c r="C5" s="4" t="s">
        <v>17</v>
      </c>
      <c r="D5" s="9" t="s">
        <v>43</v>
      </c>
      <c r="E5" s="4" t="s">
        <v>35</v>
      </c>
      <c r="F5" s="4" t="s">
        <v>4</v>
      </c>
      <c r="G5" s="4">
        <v>10</v>
      </c>
      <c r="H5" s="6">
        <f>VLOOKUP(E5,'[1]DAKSHINESWARI AGENCIES'!$C$6:$E$24,3,FALSE)</f>
        <v>85</v>
      </c>
      <c r="I5" s="6">
        <v>50</v>
      </c>
      <c r="J5" s="6">
        <f t="shared" ref="J5:J12" si="0">G5*H5+I5</f>
        <v>900</v>
      </c>
    </row>
    <row r="6" spans="1:10">
      <c r="A6" s="4">
        <v>3</v>
      </c>
      <c r="B6" s="4" t="s">
        <v>2</v>
      </c>
      <c r="C6" s="4" t="s">
        <v>18</v>
      </c>
      <c r="D6" s="9" t="s">
        <v>43</v>
      </c>
      <c r="E6" s="4" t="s">
        <v>36</v>
      </c>
      <c r="F6" s="4" t="s">
        <v>5</v>
      </c>
      <c r="G6" s="4">
        <v>15</v>
      </c>
      <c r="H6" s="6">
        <f>VLOOKUP(E6,'[1]DAKSHINESWARI AGENCIES'!$C$6:$E$24,3,FALSE)</f>
        <v>85</v>
      </c>
      <c r="I6" s="6">
        <v>50</v>
      </c>
      <c r="J6" s="6">
        <f t="shared" si="0"/>
        <v>1325</v>
      </c>
    </row>
    <row r="7" spans="1:10">
      <c r="A7" s="4">
        <v>4</v>
      </c>
      <c r="B7" s="4" t="s">
        <v>2</v>
      </c>
      <c r="C7" s="4" t="s">
        <v>19</v>
      </c>
      <c r="D7" s="9" t="s">
        <v>43</v>
      </c>
      <c r="E7" s="4" t="s">
        <v>37</v>
      </c>
      <c r="F7" s="4" t="s">
        <v>6</v>
      </c>
      <c r="G7" s="4">
        <v>56</v>
      </c>
      <c r="H7" s="6">
        <f>VLOOKUP(E7,'[1]DAKSHINESWARI AGENCIES'!$C$6:$E$24,3,FALSE)</f>
        <v>90</v>
      </c>
      <c r="I7" s="6">
        <v>50</v>
      </c>
      <c r="J7" s="6">
        <f t="shared" si="0"/>
        <v>5090</v>
      </c>
    </row>
    <row r="8" spans="1:10">
      <c r="A8" s="4">
        <v>5</v>
      </c>
      <c r="B8" s="4" t="s">
        <v>2</v>
      </c>
      <c r="C8" s="4" t="s">
        <v>20</v>
      </c>
      <c r="D8" s="9" t="s">
        <v>43</v>
      </c>
      <c r="E8" s="4" t="s">
        <v>38</v>
      </c>
      <c r="F8" s="4" t="s">
        <v>7</v>
      </c>
      <c r="G8" s="4">
        <v>40</v>
      </c>
      <c r="H8" s="6">
        <f>VLOOKUP(E8,'[1]DAKSHINESWARI AGENCIES'!$C$6:$E$24,3,FALSE)</f>
        <v>85</v>
      </c>
      <c r="I8" s="6">
        <v>50</v>
      </c>
      <c r="J8" s="6">
        <f t="shared" si="0"/>
        <v>3450</v>
      </c>
    </row>
    <row r="9" spans="1:10">
      <c r="A9" s="4">
        <v>6</v>
      </c>
      <c r="B9" s="4" t="s">
        <v>2</v>
      </c>
      <c r="C9" s="4" t="s">
        <v>21</v>
      </c>
      <c r="D9" s="9" t="s">
        <v>43</v>
      </c>
      <c r="E9" s="4" t="s">
        <v>39</v>
      </c>
      <c r="F9" s="4" t="s">
        <v>8</v>
      </c>
      <c r="G9" s="4">
        <v>37</v>
      </c>
      <c r="H9" s="6">
        <f>VLOOKUP(E9,'[1]DAKSHINESWARI AGENCIES'!$C$6:$E$24,3,FALSE)</f>
        <v>70</v>
      </c>
      <c r="I9" s="6">
        <v>50</v>
      </c>
      <c r="J9" s="6">
        <f t="shared" si="0"/>
        <v>2640</v>
      </c>
    </row>
    <row r="10" spans="1:10">
      <c r="A10" s="4">
        <v>7</v>
      </c>
      <c r="B10" s="4" t="s">
        <v>2</v>
      </c>
      <c r="C10" s="4" t="s">
        <v>22</v>
      </c>
      <c r="D10" s="9" t="s">
        <v>43</v>
      </c>
      <c r="E10" s="4" t="s">
        <v>40</v>
      </c>
      <c r="F10" s="4" t="s">
        <v>9</v>
      </c>
      <c r="G10" s="4">
        <v>136</v>
      </c>
      <c r="H10" s="6">
        <f>VLOOKUP(E10,'[1]DAKSHINESWARI AGENCIES'!$C$6:$E$24,3,FALSE)</f>
        <v>90</v>
      </c>
      <c r="I10" s="6">
        <v>50</v>
      </c>
      <c r="J10" s="6">
        <f t="shared" si="0"/>
        <v>12290</v>
      </c>
    </row>
    <row r="11" spans="1:10">
      <c r="A11" s="4">
        <v>8</v>
      </c>
      <c r="B11" s="4" t="s">
        <v>10</v>
      </c>
      <c r="C11" s="4" t="s">
        <v>23</v>
      </c>
      <c r="D11" s="9" t="s">
        <v>43</v>
      </c>
      <c r="E11" s="4" t="s">
        <v>41</v>
      </c>
      <c r="F11" s="4" t="s">
        <v>11</v>
      </c>
      <c r="G11" s="4">
        <v>30</v>
      </c>
      <c r="H11" s="6">
        <f>VLOOKUP(E11,'[1]DAKSHINESWARI AGENCIES'!$C$6:$E$24,3,FALSE)</f>
        <v>75</v>
      </c>
      <c r="I11" s="6">
        <v>50</v>
      </c>
      <c r="J11" s="6">
        <f t="shared" si="0"/>
        <v>2300</v>
      </c>
    </row>
    <row r="12" spans="1:10">
      <c r="A12" s="4">
        <v>9</v>
      </c>
      <c r="B12" s="4" t="s">
        <v>12</v>
      </c>
      <c r="C12" s="4" t="s">
        <v>24</v>
      </c>
      <c r="D12" s="9" t="s">
        <v>43</v>
      </c>
      <c r="E12" s="4" t="s">
        <v>42</v>
      </c>
      <c r="F12" s="4" t="s">
        <v>13</v>
      </c>
      <c r="G12" s="4">
        <v>20</v>
      </c>
      <c r="H12" s="6">
        <f>VLOOKUP(E12,'[1]DAKSHINESWARI AGENCIES'!$C$6:$E$24,3,FALSE)</f>
        <v>90</v>
      </c>
      <c r="I12" s="6">
        <v>50</v>
      </c>
      <c r="J12" s="6">
        <f t="shared" si="0"/>
        <v>1850</v>
      </c>
    </row>
    <row r="13" spans="1:10" s="3" customFormat="1">
      <c r="A13" s="10" t="s">
        <v>45</v>
      </c>
      <c r="B13" s="11"/>
      <c r="C13" s="11"/>
      <c r="D13" s="11"/>
      <c r="E13" s="11"/>
      <c r="F13" s="11"/>
      <c r="G13" s="11"/>
      <c r="H13" s="12"/>
      <c r="I13" s="13"/>
      <c r="J13" s="7">
        <f>SUM(J4:J12)</f>
        <v>31320</v>
      </c>
    </row>
    <row r="14" spans="1:10" s="3" customFormat="1" ht="30" customHeight="1">
      <c r="A14" s="14" t="s">
        <v>14</v>
      </c>
      <c r="B14" s="14"/>
      <c r="C14" s="14"/>
      <c r="D14" s="14"/>
      <c r="E14" s="14"/>
      <c r="F14" s="14"/>
      <c r="G14" s="14"/>
      <c r="H14" s="15"/>
      <c r="I14" s="15"/>
      <c r="J14" s="15"/>
    </row>
    <row r="15" spans="1:10" s="3" customFormat="1" ht="30" customHeight="1">
      <c r="A15" s="14" t="s">
        <v>15</v>
      </c>
      <c r="B15" s="14"/>
      <c r="C15" s="14"/>
      <c r="D15" s="14"/>
      <c r="E15" s="14"/>
      <c r="F15" s="14"/>
      <c r="G15" s="14"/>
      <c r="H15" s="15"/>
      <c r="I15" s="15"/>
      <c r="J15" s="15"/>
    </row>
  </sheetData>
  <mergeCells count="7">
    <mergeCell ref="A13:I13"/>
    <mergeCell ref="A14:J14"/>
    <mergeCell ref="A15:J15"/>
    <mergeCell ref="A1:G1"/>
    <mergeCell ref="A2:G2"/>
    <mergeCell ref="H1:J1"/>
    <mergeCell ref="H2:J2"/>
  </mergeCells>
  <conditionalFormatting sqref="C3:C1048576">
    <cfRule type="duplicateValues" dxfId="8" priority="5"/>
  </conditionalFormatting>
  <conditionalFormatting sqref="C3">
    <cfRule type="duplicateValues" dxfId="7" priority="4"/>
  </conditionalFormatting>
  <conditionalFormatting sqref="C3">
    <cfRule type="duplicateValues" dxfId="6" priority="2"/>
    <cfRule type="duplicateValues" dxfId="5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2024-09-10T04:20:48Z</cp:lastPrinted>
  <dcterms:created xsi:type="dcterms:W3CDTF">2024-09-06T05:53:42Z</dcterms:created>
  <dcterms:modified xsi:type="dcterms:W3CDTF">2024-09-10T04:20:50Z</dcterms:modified>
</cp:coreProperties>
</file>