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I5"/>
  <c r="L5" s="1"/>
  <c r="I6"/>
  <c r="L6" s="1"/>
  <c r="I7"/>
  <c r="L7" s="1"/>
  <c r="I8"/>
  <c r="I9"/>
  <c r="L9" s="1"/>
  <c r="I4"/>
  <c r="L4" s="1"/>
  <c r="L10" l="1"/>
</calcChain>
</file>

<file path=xl/sharedStrings.xml><?xml version="1.0" encoding="utf-8"?>
<sst xmlns="http://schemas.openxmlformats.org/spreadsheetml/2006/main" count="48" uniqueCount="39">
  <si>
    <t>07/5/2025</t>
  </si>
  <si>
    <t>282</t>
  </si>
  <si>
    <t>286</t>
  </si>
  <si>
    <t>14/5/2025</t>
  </si>
  <si>
    <t>347</t>
  </si>
  <si>
    <t>348</t>
  </si>
  <si>
    <t>21/5/2025</t>
  </si>
  <si>
    <t>404</t>
  </si>
  <si>
    <t>406</t>
  </si>
  <si>
    <t>SL</t>
  </si>
  <si>
    <t>DATE</t>
  </si>
  <si>
    <t>LR NO</t>
  </si>
  <si>
    <t>INV NO</t>
  </si>
  <si>
    <t>FROM</t>
  </si>
  <si>
    <t>TO</t>
  </si>
  <si>
    <t>WEIGHT</t>
  </si>
  <si>
    <t>CASE</t>
  </si>
  <si>
    <t>BH/00912</t>
  </si>
  <si>
    <t>BH/00913</t>
  </si>
  <si>
    <t>BH/01074</t>
  </si>
  <si>
    <t>BH/01075</t>
  </si>
  <si>
    <t>BH/01271</t>
  </si>
  <si>
    <t>BH/01281</t>
  </si>
  <si>
    <t>BASUDEVPUR</t>
  </si>
  <si>
    <t>JODA</t>
  </si>
  <si>
    <t>KARANJIA</t>
  </si>
  <si>
    <t>ANANDAPUR</t>
  </si>
  <si>
    <t>BASTA</t>
  </si>
  <si>
    <t>BBSR</t>
  </si>
  <si>
    <t>RATE</t>
  </si>
  <si>
    <t>DD CH.</t>
  </si>
  <si>
    <t>LR 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</si>
  <si>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</si>
  <si>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</si>
  <si>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</si>
  <si>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</si>
  <si>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</si>
  <si>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THREE THOUSAND FIVE HUNDRED SEVENTY SEVEN ONLY)</t>
  </si>
  <si>
    <t xml:space="preserve">Bill Date: 31/05/2025
Bill NO : 6496
Total Amount : 3577.00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</si>
</sst>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9528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ASKA</v>
          </cell>
        </row>
        <row r="44">
          <cell r="C44" t="str">
            <v>ATHAMALLIK</v>
          </cell>
        </row>
        <row r="45">
          <cell r="C45" t="str">
            <v>BAHANAGA</v>
          </cell>
        </row>
        <row r="46">
          <cell r="C46" t="str">
            <v>BAISINGA</v>
          </cell>
        </row>
        <row r="47">
          <cell r="C47" t="str">
            <v>BALASORE</v>
          </cell>
        </row>
        <row r="48">
          <cell r="C48" t="str">
            <v>BALICHANDRAPUR</v>
          </cell>
        </row>
        <row r="49">
          <cell r="C49" t="str">
            <v>BALIKUDA</v>
          </cell>
        </row>
        <row r="50">
          <cell r="C50" t="str">
            <v>BALUGAON</v>
          </cell>
        </row>
        <row r="51">
          <cell r="C51" t="str">
            <v>BANGIRIPOSI</v>
          </cell>
        </row>
        <row r="52">
          <cell r="C52" t="str">
            <v>BARAGARH</v>
          </cell>
        </row>
        <row r="53">
          <cell r="C53" t="str">
            <v>BARBIL</v>
          </cell>
        </row>
        <row r="54">
          <cell r="C54" t="str">
            <v>BELAGUNTHA</v>
          </cell>
        </row>
        <row r="55">
          <cell r="C55" t="str">
            <v>BERHAMPUR</v>
          </cell>
        </row>
        <row r="56">
          <cell r="C56" t="str">
            <v>BHADRAK</v>
          </cell>
        </row>
        <row r="57">
          <cell r="C57" t="str">
            <v>BHANJANAGAR</v>
          </cell>
        </row>
        <row r="58">
          <cell r="C58" t="str">
            <v>BHAWANIPATNA</v>
          </cell>
        </row>
        <row r="59">
          <cell r="C59" t="str">
            <v>BOLANGIR</v>
          </cell>
        </row>
        <row r="60">
          <cell r="C60" t="str">
            <v>BUGUDA</v>
          </cell>
        </row>
        <row r="61">
          <cell r="C61" t="str">
            <v>CHANDANESWAR</v>
          </cell>
        </row>
        <row r="62">
          <cell r="C62" t="str">
            <v>CHANDIPUR</v>
          </cell>
        </row>
        <row r="63">
          <cell r="C63" t="str">
            <v>CHANDPUR</v>
          </cell>
        </row>
        <row r="64">
          <cell r="C64" t="str">
            <v>CHHENDIPADA</v>
          </cell>
        </row>
        <row r="65">
          <cell r="C65" t="str">
            <v>DEULIHAT</v>
          </cell>
        </row>
        <row r="66">
          <cell r="C66" t="str">
            <v>GANJAM</v>
          </cell>
        </row>
        <row r="67">
          <cell r="C67" t="str">
            <v>GHASIPURA</v>
          </cell>
        </row>
        <row r="68">
          <cell r="C68" t="str">
            <v>GOPALPUR</v>
          </cell>
        </row>
        <row r="69">
          <cell r="C69" t="str">
            <v>HINJILIKATU</v>
          </cell>
        </row>
        <row r="70">
          <cell r="C70" t="str">
            <v>JAGATPUR</v>
          </cell>
        </row>
        <row r="71">
          <cell r="C71" t="str">
            <v>JAGATSINGHPUR</v>
          </cell>
        </row>
        <row r="72">
          <cell r="C72" t="str">
            <v>JARAPADA</v>
          </cell>
        </row>
        <row r="73">
          <cell r="C73" t="str">
            <v>JEYPORE</v>
          </cell>
        </row>
        <row r="74">
          <cell r="C74" t="str">
            <v>JHARSUGUDA</v>
          </cell>
        </row>
        <row r="75">
          <cell r="C75" t="str">
            <v>KANTABANJI</v>
          </cell>
        </row>
        <row r="76">
          <cell r="C76" t="str">
            <v>KEONJHAR</v>
          </cell>
        </row>
        <row r="77">
          <cell r="C77" t="str">
            <v>KESHPUR</v>
          </cell>
        </row>
        <row r="78">
          <cell r="C78" t="str">
            <v>KESINGA</v>
          </cell>
        </row>
        <row r="79">
          <cell r="C79" t="str">
            <v>KHAMAR</v>
          </cell>
        </row>
        <row r="80">
          <cell r="C80" t="str">
            <v>KHARIDA</v>
          </cell>
        </row>
        <row r="81">
          <cell r="C81" t="str">
            <v>KORAPUT</v>
          </cell>
        </row>
        <row r="82">
          <cell r="C82" t="str">
            <v>KUAKHIA</v>
          </cell>
        </row>
        <row r="83">
          <cell r="C83" t="str">
            <v>LANGALESWAR</v>
          </cell>
        </row>
        <row r="84">
          <cell r="C84" t="str">
            <v>MALKANGIRI</v>
          </cell>
        </row>
        <row r="85">
          <cell r="C85" t="str">
            <v>NABARANGPUR</v>
          </cell>
        </row>
        <row r="86">
          <cell r="C86" t="str">
            <v>NACHUNI</v>
          </cell>
        </row>
        <row r="87">
          <cell r="C87" t="str">
            <v>NALCO</v>
          </cell>
        </row>
        <row r="88">
          <cell r="C88" t="str">
            <v>NAYAGARH</v>
          </cell>
        </row>
        <row r="89">
          <cell r="C89" t="str">
            <v>NISCHINTKOILI</v>
          </cell>
        </row>
        <row r="90">
          <cell r="C90" t="str">
            <v>PAGA CHHAKA</v>
          </cell>
        </row>
        <row r="91">
          <cell r="C91" t="str">
            <v>PANCHALINGESWAR</v>
          </cell>
        </row>
        <row r="92">
          <cell r="C92" t="str">
            <v>PATTAMUNDAI</v>
          </cell>
        </row>
        <row r="93">
          <cell r="C93" t="str">
            <v>PHULBANI</v>
          </cell>
        </row>
        <row r="94">
          <cell r="C94" t="str">
            <v>PURI</v>
          </cell>
        </row>
        <row r="95">
          <cell r="C95" t="str">
            <v>RAYAGADA</v>
          </cell>
        </row>
        <row r="96">
          <cell r="C96" t="str">
            <v>ROURKELA</v>
          </cell>
        </row>
        <row r="97">
          <cell r="C97" t="str">
            <v>SAMBALPUR</v>
          </cell>
        </row>
        <row r="98">
          <cell r="C98" t="str">
            <v>SIMILIGUDA</v>
          </cell>
        </row>
        <row r="99">
          <cell r="C99" t="str">
            <v>SIMULIA</v>
          </cell>
        </row>
        <row r="100">
          <cell r="C100" t="str">
            <v>SUNDARGARH</v>
          </cell>
        </row>
        <row r="101">
          <cell r="C101" t="str">
            <v>TINIMUHANI</v>
          </cell>
        </row>
        <row r="102">
          <cell r="C102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33</v>
      </c>
      <c r="J1" s="14"/>
      <c r="K1" s="14"/>
      <c r="L1" s="14"/>
    </row>
    <row r="2" spans="1:12" s="5" customFormat="1" ht="69" customHeight="1">
      <c r="A2" s="11" t="s">
        <v>34</v>
      </c>
      <c r="B2" s="12"/>
      <c r="C2" s="12"/>
      <c r="D2" s="12"/>
      <c r="E2" s="12"/>
      <c r="F2" s="12"/>
      <c r="G2" s="12"/>
      <c r="H2" s="13"/>
      <c r="I2" s="14" t="s">
        <v>38</v>
      </c>
      <c r="J2" s="14"/>
      <c r="K2" s="14"/>
      <c r="L2" s="14"/>
    </row>
    <row r="3" spans="1:12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16</v>
      </c>
      <c r="H3" s="3" t="s">
        <v>15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28</v>
      </c>
      <c r="F4" s="2" t="s">
        <v>23</v>
      </c>
      <c r="G4" s="2">
        <v>17</v>
      </c>
      <c r="H4" s="2">
        <v>110</v>
      </c>
      <c r="I4" s="8">
        <f>VLOOKUP(F4,'[1]ESDEE PAINTS'!$C$4:$D$102,2,FALSE)</f>
        <v>2.5</v>
      </c>
      <c r="J4" s="8">
        <v>0</v>
      </c>
      <c r="K4" s="8">
        <v>35</v>
      </c>
      <c r="L4" s="8">
        <f>H4*I4+J4+K4</f>
        <v>310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2" t="s">
        <v>28</v>
      </c>
      <c r="F5" s="2" t="s">
        <v>24</v>
      </c>
      <c r="G5" s="2">
        <v>24</v>
      </c>
      <c r="H5" s="2">
        <v>166</v>
      </c>
      <c r="I5" s="8">
        <f>VLOOKUP(F5,'[1]ESDEE PAINTS'!$C$4:$D$102,2,FALSE)</f>
        <v>3</v>
      </c>
      <c r="J5" s="8">
        <v>0</v>
      </c>
      <c r="K5" s="8">
        <v>35</v>
      </c>
      <c r="L5" s="8">
        <f t="shared" ref="L5:L9" si="0">H5*I5+J5+K5</f>
        <v>533</v>
      </c>
    </row>
    <row r="6" spans="1:12">
      <c r="A6" s="2">
        <v>3</v>
      </c>
      <c r="B6" s="2" t="s">
        <v>3</v>
      </c>
      <c r="C6" s="2" t="s">
        <v>19</v>
      </c>
      <c r="D6" s="2" t="s">
        <v>4</v>
      </c>
      <c r="E6" s="2" t="s">
        <v>28</v>
      </c>
      <c r="F6" s="2" t="s">
        <v>25</v>
      </c>
      <c r="G6" s="2">
        <v>65</v>
      </c>
      <c r="H6" s="2">
        <v>370</v>
      </c>
      <c r="I6" s="8">
        <f>VLOOKUP(F6,'[1]ESDEE PAINTS'!$C$4:$D$102,2,FALSE)</f>
        <v>3</v>
      </c>
      <c r="J6" s="8">
        <v>0</v>
      </c>
      <c r="K6" s="8">
        <v>35</v>
      </c>
      <c r="L6" s="8">
        <f t="shared" si="0"/>
        <v>1145</v>
      </c>
    </row>
    <row r="7" spans="1:12">
      <c r="A7" s="2">
        <v>4</v>
      </c>
      <c r="B7" s="2" t="s">
        <v>3</v>
      </c>
      <c r="C7" s="2" t="s">
        <v>20</v>
      </c>
      <c r="D7" s="2" t="s">
        <v>5</v>
      </c>
      <c r="E7" s="2" t="s">
        <v>28</v>
      </c>
      <c r="F7" s="2" t="s">
        <v>24</v>
      </c>
      <c r="G7" s="2">
        <v>37</v>
      </c>
      <c r="H7" s="2">
        <v>244</v>
      </c>
      <c r="I7" s="8">
        <f>VLOOKUP(F7,'[1]ESDEE PAINTS'!$C$4:$D$102,2,FALSE)</f>
        <v>3</v>
      </c>
      <c r="J7" s="8">
        <v>0</v>
      </c>
      <c r="K7" s="8">
        <v>35</v>
      </c>
      <c r="L7" s="8">
        <f t="shared" si="0"/>
        <v>767</v>
      </c>
    </row>
    <row r="8" spans="1:12">
      <c r="A8" s="2">
        <v>5</v>
      </c>
      <c r="B8" s="2" t="s">
        <v>6</v>
      </c>
      <c r="C8" s="2" t="s">
        <v>21</v>
      </c>
      <c r="D8" s="2" t="s">
        <v>7</v>
      </c>
      <c r="E8" s="2" t="s">
        <v>28</v>
      </c>
      <c r="F8" s="2" t="s">
        <v>26</v>
      </c>
      <c r="G8" s="2">
        <v>18</v>
      </c>
      <c r="H8" s="2">
        <v>123</v>
      </c>
      <c r="I8" s="8">
        <f>VLOOKUP(F8,'[1]ESDEE PAINTS'!$C$4:$D$102,2,FALSE)</f>
        <v>2.5</v>
      </c>
      <c r="J8" s="8">
        <v>0</v>
      </c>
      <c r="K8" s="8">
        <v>35</v>
      </c>
      <c r="L8" s="8">
        <f t="shared" si="0"/>
        <v>342.5</v>
      </c>
    </row>
    <row r="9" spans="1:12">
      <c r="A9" s="2">
        <v>6</v>
      </c>
      <c r="B9" s="2" t="s">
        <v>6</v>
      </c>
      <c r="C9" s="2" t="s">
        <v>22</v>
      </c>
      <c r="D9" s="2" t="s">
        <v>8</v>
      </c>
      <c r="E9" s="2" t="s">
        <v>28</v>
      </c>
      <c r="F9" s="2" t="s">
        <v>27</v>
      </c>
      <c r="G9" s="2">
        <v>33</v>
      </c>
      <c r="H9" s="2">
        <v>148</v>
      </c>
      <c r="I9" s="8">
        <f>VLOOKUP(F9,'[1]ESDEE PAINTS'!$C$4:$D$102,2,FALSE)</f>
        <v>3</v>
      </c>
      <c r="J9" s="8">
        <v>0</v>
      </c>
      <c r="K9" s="8">
        <v>35</v>
      </c>
      <c r="L9" s="8">
        <f t="shared" si="0"/>
        <v>479</v>
      </c>
    </row>
    <row r="10" spans="1:12" s="7" customFormat="1">
      <c r="A10" s="15" t="s">
        <v>37</v>
      </c>
      <c r="B10" s="16"/>
      <c r="C10" s="16"/>
      <c r="D10" s="16"/>
      <c r="E10" s="16"/>
      <c r="F10" s="16"/>
      <c r="G10" s="16"/>
      <c r="H10" s="16"/>
      <c r="I10" s="17"/>
      <c r="J10" s="17"/>
      <c r="K10" s="18"/>
      <c r="L10" s="6">
        <f>ROUND(SUM(L4:L9),0)</f>
        <v>3577</v>
      </c>
    </row>
    <row r="11" spans="1:12" s="7" customFormat="1" ht="30" customHeight="1">
      <c r="A11" s="9" t="s">
        <v>36</v>
      </c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</row>
    <row r="12" spans="1:12" s="7" customFormat="1" ht="30" customHeight="1">
      <c r="A12" s="9" t="s">
        <v>35</v>
      </c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</row>
  </sheetData>
  <mergeCells count="7">
    <mergeCell ref="A12:L12"/>
    <mergeCell ref="A1:H1"/>
    <mergeCell ref="I1:L1"/>
    <mergeCell ref="A2:H2"/>
    <mergeCell ref="I2:L2"/>
    <mergeCell ref="A10:K10"/>
    <mergeCell ref="A11:L11"/>
  </mergeCells>
  <conditionalFormatting sqref="C1:C2">
    <cfRule type="duplicateValues" dxfId="3" priority="3"/>
    <cfRule type="duplicateValues" dxfId="2" priority="4"/>
  </conditionalFormatting>
  <conditionalFormatting sqref="C10:C12">
    <cfRule type="duplicateValues" dxfId="1" priority="1"/>
    <cfRule type="duplicateValues" dxfId="0" priority="2"/>
  </conditionalFormatting>
  <pageMargins left="0.4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2025-06-17T05:29:12Z</cp:lastPrinted>
  <dcterms:created xsi:type="dcterms:W3CDTF">2025-06-12T08:18:44Z</dcterms:created>
  <dcterms:modified xsi:type="dcterms:W3CDTF">2025-06-17T05:29:15Z</dcterms:modified>
</cp:coreProperties>
</file>