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27" i="1"/>
  <c r="M26"/>
  <c r="M25"/>
  <c r="M19"/>
  <c r="M14"/>
  <c r="M12"/>
  <c r="M6"/>
  <c r="M10"/>
  <c r="M9"/>
  <c r="M8"/>
  <c r="M4"/>
  <c r="M23"/>
  <c r="M22"/>
  <c r="M21"/>
  <c r="M20"/>
  <c r="M18"/>
  <c r="M13"/>
  <c r="M11"/>
  <c r="M7"/>
  <c r="M5"/>
  <c r="M24" l="1"/>
  <c r="M17"/>
  <c r="M16"/>
  <c r="M15"/>
</calcChain>
</file>

<file path=xl/sharedStrings.xml><?xml version="1.0" encoding="utf-8"?>
<sst xmlns="http://schemas.openxmlformats.org/spreadsheetml/2006/main" count="88" uniqueCount="56">
  <si>
    <t>INVOICE
PRAGATI LOGISTICS,SAMANTA SAHI KHUNTIA LANE,8984191006
GST No:21AGHPB9356M1Z9</t>
  </si>
  <si>
    <t>DD</t>
  </si>
  <si>
    <t>Thanking you for your business.
PRAGATI LOGISTICS</t>
  </si>
  <si>
    <t>RATE</t>
  </si>
  <si>
    <t>WEIGHT</t>
  </si>
  <si>
    <t>CASE</t>
  </si>
  <si>
    <t xml:space="preserve">FERTIS INDIA PRIVATE LIMITED
Address:ANDEI SAHI PLOT NO-201, ANDEI SAHI,JAGATPUR-754021 ODISHA,9437671220
GST No:21AAKCA7932Q1Z8
</t>
  </si>
  <si>
    <t>FROM</t>
  </si>
  <si>
    <t>TO</t>
  </si>
  <si>
    <t>CUTTACK</t>
  </si>
  <si>
    <t>Kindly, verify &amp; confirm within 7 days, else GST will be filed by 14.12.2023 
GST to be paid by Consignor under Reverse Charge Mechanism(RCM) as per GST.</t>
  </si>
  <si>
    <t>SL</t>
  </si>
  <si>
    <t>DATE</t>
  </si>
  <si>
    <t>LR NO</t>
  </si>
  <si>
    <t>INV NO</t>
  </si>
  <si>
    <t>HAM</t>
  </si>
  <si>
    <t>LR</t>
  </si>
  <si>
    <t>AMOUNT</t>
  </si>
  <si>
    <t>PL/JA/28721</t>
  </si>
  <si>
    <t>BARIPADA</t>
  </si>
  <si>
    <t>PL//JA/02903</t>
  </si>
  <si>
    <t>BANGIRIPOSI</t>
  </si>
  <si>
    <t>PL/JA/03193</t>
  </si>
  <si>
    <t>PALLAHARA</t>
  </si>
  <si>
    <t>PL/JA/03547</t>
  </si>
  <si>
    <t>UMERKOTE</t>
  </si>
  <si>
    <t>PL/JA/5171</t>
  </si>
  <si>
    <t>PL/JA/05084</t>
  </si>
  <si>
    <t>LALEI</t>
  </si>
  <si>
    <t>PL/JA/05104</t>
  </si>
  <si>
    <t>PARJANGA</t>
  </si>
  <si>
    <t>PL/JA/05105</t>
  </si>
  <si>
    <t>CHHATRAPADA</t>
  </si>
  <si>
    <t>PL/JA/5106</t>
  </si>
  <si>
    <t>JIRAL</t>
  </si>
  <si>
    <t>PL/JA/05208</t>
  </si>
  <si>
    <t>BHANJANAGAR</t>
  </si>
  <si>
    <t>PL/JA/05234</t>
  </si>
  <si>
    <t>PL/JA/05420</t>
  </si>
  <si>
    <t>PAPADAHANDI</t>
  </si>
  <si>
    <t>PL/JA/06023</t>
  </si>
  <si>
    <t>PL/JA/06572</t>
  </si>
  <si>
    <t>PL/JA/07265</t>
  </si>
  <si>
    <t>PL/JA/07275</t>
  </si>
  <si>
    <t>RAIGARH</t>
  </si>
  <si>
    <t>PL/JA/07416</t>
  </si>
  <si>
    <t>ASKA</t>
  </si>
  <si>
    <t>PL/JA/07598</t>
  </si>
  <si>
    <t>PL/JA/07546</t>
  </si>
  <si>
    <t>JOKADIA</t>
  </si>
  <si>
    <t>PL/JA/07569</t>
  </si>
  <si>
    <t>PL/JA/08172</t>
  </si>
  <si>
    <t>PL/JA/08249</t>
  </si>
  <si>
    <t>PL/JA/10292</t>
  </si>
  <si>
    <t>(RUPEES NINEY FOUR THOUSAND NINE HUNDRED EIGHTY FIVE ONLY)</t>
  </si>
  <si>
    <t>Bill Date : 31/07/2024
Bill : Inv-15726/24-25 
Total Amount: 94985.00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</si>
</sst>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8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right" wrapText="1"/>
    </xf>
    <xf numFmtId="0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2" fontId="1" fillId="0" borderId="8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140904</xdr:colOff>
      <xdr:row>0</xdr:row>
      <xdr:rowOff>19707</xdr:rowOff>
    </xdr:from>
    <xdr:to>
      <xdr:col>7</xdr:col>
      <xdr:colOff>131379</xdr:colOff>
      <xdr:row>0</xdr:row>
      <xdr:rowOff>759044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04" y="19707"/>
          <a:ext cx="4785820" cy="73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="145" zoomScaleNormal="145" workbookViewId="0">
      <selection activeCell="N4" sqref="N4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3" style="2" bestFit="1" customWidth="1"/>
    <col min="4" max="4" width="10.42578125" style="2" bestFit="1" customWidth="1"/>
    <col min="5" max="5" width="10.85546875" style="17" customWidth="1"/>
    <col min="6" max="6" width="18.85546875" style="17" customWidth="1"/>
    <col min="7" max="7" width="5.5703125" style="2" customWidth="1"/>
    <col min="8" max="8" width="8.28515625" style="2" bestFit="1" customWidth="1"/>
    <col min="9" max="9" width="7.85546875" style="2" bestFit="1" customWidth="1"/>
    <col min="10" max="10" width="5.85546875" style="11" customWidth="1"/>
    <col min="11" max="11" width="5.7109375" style="11" customWidth="1"/>
    <col min="12" max="12" width="5.140625" style="10" customWidth="1"/>
    <col min="13" max="13" width="11.42578125" style="11" customWidth="1"/>
    <col min="14" max="14" width="9.140625" style="2" customWidth="1"/>
    <col min="15" max="16384" width="9.140625" style="2"/>
  </cols>
  <sheetData>
    <row r="1" spans="1:13" ht="69.75" customHeight="1">
      <c r="A1" s="35"/>
      <c r="B1" s="33"/>
      <c r="C1" s="33"/>
      <c r="D1" s="33"/>
      <c r="E1" s="33"/>
      <c r="F1" s="33"/>
      <c r="G1" s="33"/>
      <c r="H1" s="33"/>
      <c r="I1" s="34"/>
      <c r="J1" s="27" t="s">
        <v>0</v>
      </c>
      <c r="K1" s="28"/>
      <c r="L1" s="28"/>
      <c r="M1" s="29"/>
    </row>
    <row r="2" spans="1:13" ht="58.5" customHeight="1">
      <c r="A2" s="32" t="s">
        <v>6</v>
      </c>
      <c r="B2" s="33"/>
      <c r="C2" s="33"/>
      <c r="D2" s="33"/>
      <c r="E2" s="33"/>
      <c r="F2" s="33"/>
      <c r="G2" s="33"/>
      <c r="H2" s="33"/>
      <c r="I2" s="34"/>
      <c r="J2" s="30" t="s">
        <v>55</v>
      </c>
      <c r="K2" s="31"/>
      <c r="L2" s="31"/>
      <c r="M2" s="31"/>
    </row>
    <row r="3" spans="1:13" s="5" customFormat="1" ht="21" customHeight="1">
      <c r="A3" s="3" t="s">
        <v>11</v>
      </c>
      <c r="B3" s="3" t="s">
        <v>12</v>
      </c>
      <c r="C3" s="3" t="s">
        <v>13</v>
      </c>
      <c r="D3" s="3" t="s">
        <v>14</v>
      </c>
      <c r="E3" s="3" t="s">
        <v>7</v>
      </c>
      <c r="F3" s="3" t="s">
        <v>8</v>
      </c>
      <c r="G3" s="6" t="s">
        <v>5</v>
      </c>
      <c r="H3" s="6" t="s">
        <v>4</v>
      </c>
      <c r="I3" s="6" t="s">
        <v>3</v>
      </c>
      <c r="J3" s="4" t="s">
        <v>15</v>
      </c>
      <c r="K3" s="4" t="s">
        <v>1</v>
      </c>
      <c r="L3" s="8" t="s">
        <v>16</v>
      </c>
      <c r="M3" s="4" t="s">
        <v>17</v>
      </c>
    </row>
    <row r="4" spans="1:13" s="5" customFormat="1" ht="26.25" customHeight="1">
      <c r="A4" s="20">
        <v>1</v>
      </c>
      <c r="B4" s="12">
        <v>45349</v>
      </c>
      <c r="C4" s="1" t="s">
        <v>18</v>
      </c>
      <c r="D4" s="1">
        <v>5001</v>
      </c>
      <c r="E4" s="13" t="s">
        <v>9</v>
      </c>
      <c r="F4" s="13" t="s">
        <v>19</v>
      </c>
      <c r="G4" s="1">
        <v>10</v>
      </c>
      <c r="H4" s="1">
        <v>250</v>
      </c>
      <c r="I4" s="7">
        <v>2.5</v>
      </c>
      <c r="J4" s="1">
        <v>20</v>
      </c>
      <c r="K4" s="1">
        <v>120</v>
      </c>
      <c r="L4" s="9">
        <v>50</v>
      </c>
      <c r="M4" s="7">
        <f>H4*I4+J4+K4+50</f>
        <v>815</v>
      </c>
    </row>
    <row r="5" spans="1:13" s="5" customFormat="1" ht="26.25" customHeight="1">
      <c r="A5" s="20">
        <v>2</v>
      </c>
      <c r="B5" s="12">
        <v>45419</v>
      </c>
      <c r="C5" s="1" t="s">
        <v>20</v>
      </c>
      <c r="D5" s="1">
        <v>5127</v>
      </c>
      <c r="E5" s="13" t="s">
        <v>9</v>
      </c>
      <c r="F5" s="14" t="s">
        <v>21</v>
      </c>
      <c r="G5" s="1">
        <v>42</v>
      </c>
      <c r="H5" s="1">
        <v>1008</v>
      </c>
      <c r="I5" s="7">
        <v>3</v>
      </c>
      <c r="J5" s="1">
        <v>84</v>
      </c>
      <c r="K5" s="1">
        <v>1050</v>
      </c>
      <c r="L5" s="9">
        <v>50</v>
      </c>
      <c r="M5" s="7">
        <f>H5*I5+J5+K5+50</f>
        <v>4208</v>
      </c>
    </row>
    <row r="6" spans="1:13" s="5" customFormat="1" ht="26.25" customHeight="1">
      <c r="A6" s="20">
        <v>3</v>
      </c>
      <c r="B6" s="12">
        <v>45423</v>
      </c>
      <c r="C6" s="1" t="s">
        <v>22</v>
      </c>
      <c r="D6" s="1">
        <v>5118</v>
      </c>
      <c r="E6" s="13" t="s">
        <v>9</v>
      </c>
      <c r="F6" s="13" t="s">
        <v>23</v>
      </c>
      <c r="G6" s="1">
        <v>12</v>
      </c>
      <c r="I6" s="1">
        <v>70</v>
      </c>
      <c r="J6" s="7">
        <v>24</v>
      </c>
      <c r="K6" s="1">
        <v>600</v>
      </c>
      <c r="L6" s="9">
        <v>50</v>
      </c>
      <c r="M6" s="7">
        <f>G6*I6+J6+K6+50</f>
        <v>1514</v>
      </c>
    </row>
    <row r="7" spans="1:13" s="5" customFormat="1" ht="26.25" customHeight="1">
      <c r="A7" s="20">
        <v>4</v>
      </c>
      <c r="B7" s="12">
        <v>45428</v>
      </c>
      <c r="C7" s="1" t="s">
        <v>24</v>
      </c>
      <c r="D7" s="1">
        <v>5128</v>
      </c>
      <c r="E7" s="13" t="s">
        <v>9</v>
      </c>
      <c r="F7" s="13" t="s">
        <v>25</v>
      </c>
      <c r="G7" s="1">
        <v>80</v>
      </c>
      <c r="H7" s="1">
        <v>2000</v>
      </c>
      <c r="I7" s="7">
        <v>4.3</v>
      </c>
      <c r="J7" s="1">
        <v>160</v>
      </c>
      <c r="K7" s="1">
        <v>800</v>
      </c>
      <c r="L7" s="9">
        <v>50</v>
      </c>
      <c r="M7" s="7">
        <f>H7*I7+J7+K7+50</f>
        <v>9610</v>
      </c>
    </row>
    <row r="8" spans="1:13" s="5" customFormat="1" ht="26.25" customHeight="1">
      <c r="A8" s="20">
        <v>5</v>
      </c>
      <c r="B8" s="12">
        <v>45447</v>
      </c>
      <c r="C8" s="1" t="s">
        <v>26</v>
      </c>
      <c r="D8" s="1">
        <v>144</v>
      </c>
      <c r="E8" s="13" t="s">
        <v>9</v>
      </c>
      <c r="F8" s="14" t="s">
        <v>23</v>
      </c>
      <c r="G8" s="1">
        <v>11</v>
      </c>
      <c r="H8" s="1">
        <v>264</v>
      </c>
      <c r="I8" s="7">
        <v>2.92</v>
      </c>
      <c r="J8" s="1">
        <v>22</v>
      </c>
      <c r="K8" s="1">
        <v>550</v>
      </c>
      <c r="L8" s="9">
        <v>50</v>
      </c>
      <c r="M8" s="7">
        <f>H8*I8+J8+K8+50</f>
        <v>1392.88</v>
      </c>
    </row>
    <row r="9" spans="1:13" s="5" customFormat="1" ht="26.25" customHeight="1">
      <c r="A9" s="20">
        <v>6</v>
      </c>
      <c r="B9" s="12">
        <v>45448</v>
      </c>
      <c r="C9" s="1" t="s">
        <v>27</v>
      </c>
      <c r="D9" s="1">
        <v>5135</v>
      </c>
      <c r="E9" s="13" t="s">
        <v>9</v>
      </c>
      <c r="F9" s="13" t="s">
        <v>28</v>
      </c>
      <c r="G9" s="1">
        <v>14</v>
      </c>
      <c r="H9" s="1">
        <v>336</v>
      </c>
      <c r="I9" s="7">
        <v>3.5</v>
      </c>
      <c r="J9" s="1">
        <v>28</v>
      </c>
      <c r="K9" s="1">
        <v>1120</v>
      </c>
      <c r="L9" s="9">
        <v>50</v>
      </c>
      <c r="M9" s="7">
        <f>H9*I9+J9+K9+50</f>
        <v>2374</v>
      </c>
    </row>
    <row r="10" spans="1:13" s="5" customFormat="1" ht="26.25" customHeight="1">
      <c r="A10" s="20">
        <v>7</v>
      </c>
      <c r="B10" s="12">
        <v>45448</v>
      </c>
      <c r="C10" s="1" t="s">
        <v>29</v>
      </c>
      <c r="D10" s="1">
        <v>5131</v>
      </c>
      <c r="E10" s="13" t="s">
        <v>9</v>
      </c>
      <c r="F10" s="13" t="s">
        <v>30</v>
      </c>
      <c r="G10" s="1">
        <v>10</v>
      </c>
      <c r="H10" s="1">
        <v>250</v>
      </c>
      <c r="I10" s="7">
        <v>2</v>
      </c>
      <c r="J10" s="1">
        <v>20</v>
      </c>
      <c r="K10" s="1">
        <v>200</v>
      </c>
      <c r="L10" s="9">
        <v>50</v>
      </c>
      <c r="M10" s="7">
        <f>H10*I10+J10+K10+50</f>
        <v>770</v>
      </c>
    </row>
    <row r="11" spans="1:13" s="5" customFormat="1" ht="26.25" customHeight="1">
      <c r="A11" s="20">
        <v>8</v>
      </c>
      <c r="B11" s="12">
        <v>45448</v>
      </c>
      <c r="C11" s="1" t="s">
        <v>31</v>
      </c>
      <c r="D11" s="1">
        <v>5136</v>
      </c>
      <c r="E11" s="13" t="s">
        <v>9</v>
      </c>
      <c r="F11" s="13" t="s">
        <v>32</v>
      </c>
      <c r="G11" s="1">
        <v>20</v>
      </c>
      <c r="H11" s="1">
        <v>500</v>
      </c>
      <c r="I11" s="7">
        <v>2</v>
      </c>
      <c r="J11" s="1">
        <v>40</v>
      </c>
      <c r="K11" s="1">
        <v>700</v>
      </c>
      <c r="L11" s="9">
        <v>50</v>
      </c>
      <c r="M11" s="7">
        <f>H11*I11+J11+K11+50</f>
        <v>1790</v>
      </c>
    </row>
    <row r="12" spans="1:13" s="5" customFormat="1" ht="26.25" customHeight="1">
      <c r="A12" s="20">
        <v>9</v>
      </c>
      <c r="B12" s="12">
        <v>45448</v>
      </c>
      <c r="C12" s="1" t="s">
        <v>33</v>
      </c>
      <c r="D12" s="1">
        <v>5137</v>
      </c>
      <c r="E12" s="13" t="s">
        <v>9</v>
      </c>
      <c r="F12" s="13" t="s">
        <v>34</v>
      </c>
      <c r="G12" s="1">
        <v>11</v>
      </c>
      <c r="H12" s="1"/>
      <c r="I12" s="7">
        <v>70</v>
      </c>
      <c r="J12" s="1">
        <v>22</v>
      </c>
      <c r="K12" s="1">
        <v>550</v>
      </c>
      <c r="L12" s="9">
        <v>50</v>
      </c>
      <c r="M12" s="7">
        <f>G12*I12+J12+K12+50</f>
        <v>1392</v>
      </c>
    </row>
    <row r="13" spans="1:13" s="5" customFormat="1" ht="26.25" customHeight="1">
      <c r="A13" s="20">
        <v>10</v>
      </c>
      <c r="B13" s="12">
        <v>45448</v>
      </c>
      <c r="C13" s="1" t="s">
        <v>35</v>
      </c>
      <c r="D13" s="1">
        <v>5150</v>
      </c>
      <c r="E13" s="13" t="s">
        <v>9</v>
      </c>
      <c r="F13" s="13" t="s">
        <v>36</v>
      </c>
      <c r="G13" s="1">
        <v>21</v>
      </c>
      <c r="H13" s="1">
        <v>50</v>
      </c>
      <c r="I13" s="7">
        <v>2.5</v>
      </c>
      <c r="J13" s="1">
        <v>42</v>
      </c>
      <c r="K13" s="1">
        <v>420</v>
      </c>
      <c r="L13" s="9">
        <v>50</v>
      </c>
      <c r="M13" s="7">
        <f>H13*I13+J13+K13+50</f>
        <v>637</v>
      </c>
    </row>
    <row r="14" spans="1:13" s="5" customFormat="1" ht="26.25" customHeight="1">
      <c r="A14" s="20">
        <v>11</v>
      </c>
      <c r="B14" s="12">
        <v>45449</v>
      </c>
      <c r="C14" s="1" t="s">
        <v>37</v>
      </c>
      <c r="D14" s="1">
        <v>5151</v>
      </c>
      <c r="E14" s="13" t="s">
        <v>9</v>
      </c>
      <c r="F14" s="13" t="s">
        <v>25</v>
      </c>
      <c r="G14" s="1">
        <v>210</v>
      </c>
      <c r="H14" s="1">
        <v>5040</v>
      </c>
      <c r="I14" s="7">
        <v>4.3</v>
      </c>
      <c r="J14" s="1">
        <v>420</v>
      </c>
      <c r="K14" s="1">
        <v>2100</v>
      </c>
      <c r="L14" s="9">
        <v>50</v>
      </c>
      <c r="M14" s="7">
        <f>H14*I14+J14+K14+50</f>
        <v>24242</v>
      </c>
    </row>
    <row r="15" spans="1:13" s="5" customFormat="1" ht="26.25" customHeight="1">
      <c r="A15" s="20">
        <v>12</v>
      </c>
      <c r="B15" s="12">
        <v>45451</v>
      </c>
      <c r="C15" s="1" t="s">
        <v>38</v>
      </c>
      <c r="D15" s="1">
        <v>5155</v>
      </c>
      <c r="E15" s="13" t="s">
        <v>9</v>
      </c>
      <c r="F15" s="14" t="s">
        <v>39</v>
      </c>
      <c r="G15" s="1">
        <v>42</v>
      </c>
      <c r="H15" s="1">
        <v>1008</v>
      </c>
      <c r="I15" s="7">
        <v>4</v>
      </c>
      <c r="J15" s="1">
        <v>84</v>
      </c>
      <c r="K15" s="1">
        <v>840</v>
      </c>
      <c r="L15" s="9">
        <v>50</v>
      </c>
      <c r="M15" s="7">
        <f>H15*I15+J15+K15+50</f>
        <v>5006</v>
      </c>
    </row>
    <row r="16" spans="1:13" s="5" customFormat="1" ht="26.25" customHeight="1">
      <c r="A16" s="20">
        <v>13</v>
      </c>
      <c r="B16" s="12">
        <v>45462</v>
      </c>
      <c r="C16" s="1" t="s">
        <v>40</v>
      </c>
      <c r="D16" s="1">
        <v>5156</v>
      </c>
      <c r="E16" s="13" t="s">
        <v>9</v>
      </c>
      <c r="F16" s="13" t="s">
        <v>25</v>
      </c>
      <c r="G16" s="1">
        <v>50</v>
      </c>
      <c r="H16" s="1">
        <v>1200</v>
      </c>
      <c r="I16" s="7">
        <v>4.3</v>
      </c>
      <c r="J16" s="1">
        <v>100</v>
      </c>
      <c r="K16" s="1">
        <v>500</v>
      </c>
      <c r="L16" s="9">
        <v>50</v>
      </c>
      <c r="M16" s="7">
        <f>H16*I16+J16+K16+50</f>
        <v>5810</v>
      </c>
    </row>
    <row r="17" spans="1:16" s="5" customFormat="1" ht="26.25" customHeight="1">
      <c r="A17" s="20">
        <v>14</v>
      </c>
      <c r="B17" s="12">
        <v>45467</v>
      </c>
      <c r="C17" s="1" t="s">
        <v>41</v>
      </c>
      <c r="D17" s="1">
        <v>5158</v>
      </c>
      <c r="E17" s="13" t="s">
        <v>9</v>
      </c>
      <c r="F17" s="13" t="s">
        <v>39</v>
      </c>
      <c r="G17" s="1">
        <v>42</v>
      </c>
      <c r="H17" s="1">
        <v>1008</v>
      </c>
      <c r="I17" s="7">
        <v>4</v>
      </c>
      <c r="J17" s="1">
        <v>84</v>
      </c>
      <c r="K17" s="1">
        <v>840</v>
      </c>
      <c r="L17" s="9">
        <v>50</v>
      </c>
      <c r="M17" s="7">
        <f>H17*I17+J17+K17+50</f>
        <v>5006</v>
      </c>
    </row>
    <row r="18" spans="1:16" s="5" customFormat="1" ht="26.25" customHeight="1">
      <c r="A18" s="20">
        <v>15</v>
      </c>
      <c r="B18" s="12">
        <v>45475</v>
      </c>
      <c r="C18" s="1" t="s">
        <v>42</v>
      </c>
      <c r="D18" s="1">
        <v>5163</v>
      </c>
      <c r="E18" s="13" t="s">
        <v>9</v>
      </c>
      <c r="F18" s="14" t="s">
        <v>30</v>
      </c>
      <c r="G18" s="1">
        <v>2</v>
      </c>
      <c r="H18" s="1">
        <v>200</v>
      </c>
      <c r="I18" s="7">
        <v>2</v>
      </c>
      <c r="J18" s="1">
        <v>4</v>
      </c>
      <c r="K18" s="1">
        <v>40</v>
      </c>
      <c r="L18" s="9">
        <v>50</v>
      </c>
      <c r="M18" s="7">
        <f>H18*I18+J18+K18+50</f>
        <v>494</v>
      </c>
    </row>
    <row r="19" spans="1:16" s="5" customFormat="1" ht="26.25" customHeight="1">
      <c r="A19" s="20">
        <v>16</v>
      </c>
      <c r="B19" s="12">
        <v>45475</v>
      </c>
      <c r="C19" s="1" t="s">
        <v>43</v>
      </c>
      <c r="D19" s="1">
        <v>5165</v>
      </c>
      <c r="E19" s="13" t="s">
        <v>9</v>
      </c>
      <c r="F19" s="13" t="s">
        <v>44</v>
      </c>
      <c r="G19" s="1">
        <v>45</v>
      </c>
      <c r="H19" s="1">
        <v>1000</v>
      </c>
      <c r="I19" s="7">
        <v>4.5</v>
      </c>
      <c r="J19" s="1">
        <v>90</v>
      </c>
      <c r="K19" s="1">
        <v>1125</v>
      </c>
      <c r="L19" s="9">
        <v>50</v>
      </c>
      <c r="M19" s="7">
        <f>H19*I19+J19+K19+50</f>
        <v>5765</v>
      </c>
    </row>
    <row r="20" spans="1:16" s="5" customFormat="1" ht="26.25" customHeight="1">
      <c r="A20" s="20">
        <v>17</v>
      </c>
      <c r="B20" s="12">
        <v>45475</v>
      </c>
      <c r="C20" s="1" t="s">
        <v>45</v>
      </c>
      <c r="D20" s="1">
        <v>5168</v>
      </c>
      <c r="E20" s="13" t="s">
        <v>9</v>
      </c>
      <c r="F20" s="13" t="s">
        <v>46</v>
      </c>
      <c r="G20" s="1">
        <v>20</v>
      </c>
      <c r="H20" s="1">
        <v>500</v>
      </c>
      <c r="I20" s="7">
        <v>2.25</v>
      </c>
      <c r="J20" s="1">
        <v>40</v>
      </c>
      <c r="K20" s="1">
        <v>600</v>
      </c>
      <c r="L20" s="9">
        <v>50</v>
      </c>
      <c r="M20" s="7">
        <f>H20*I20+J20+K20+50</f>
        <v>1815</v>
      </c>
    </row>
    <row r="21" spans="1:16" s="5" customFormat="1" ht="26.25" customHeight="1">
      <c r="A21" s="20">
        <v>18</v>
      </c>
      <c r="B21" s="12">
        <v>45475</v>
      </c>
      <c r="C21" s="1" t="s">
        <v>47</v>
      </c>
      <c r="D21" s="1">
        <v>167</v>
      </c>
      <c r="E21" s="13" t="s">
        <v>9</v>
      </c>
      <c r="F21" s="13" t="s">
        <v>19</v>
      </c>
      <c r="G21" s="1">
        <v>10</v>
      </c>
      <c r="H21" s="1">
        <v>250</v>
      </c>
      <c r="I21" s="7">
        <v>2.5</v>
      </c>
      <c r="J21" s="1">
        <v>20</v>
      </c>
      <c r="K21" s="1">
        <v>120</v>
      </c>
      <c r="L21" s="9">
        <v>50</v>
      </c>
      <c r="M21" s="7">
        <f>H21*I21+J21+K21+50</f>
        <v>815</v>
      </c>
    </row>
    <row r="22" spans="1:16" s="5" customFormat="1" ht="26.25" customHeight="1">
      <c r="A22" s="20">
        <v>19</v>
      </c>
      <c r="B22" s="12">
        <v>45477</v>
      </c>
      <c r="C22" s="1" t="s">
        <v>48</v>
      </c>
      <c r="D22" s="1">
        <v>5173</v>
      </c>
      <c r="E22" s="13" t="s">
        <v>9</v>
      </c>
      <c r="F22" s="13" t="s">
        <v>49</v>
      </c>
      <c r="G22" s="1">
        <v>12</v>
      </c>
      <c r="H22" s="1">
        <v>300</v>
      </c>
      <c r="I22" s="7">
        <v>2</v>
      </c>
      <c r="J22" s="1">
        <v>24</v>
      </c>
      <c r="K22" s="1">
        <v>180</v>
      </c>
      <c r="L22" s="9">
        <v>50</v>
      </c>
      <c r="M22" s="7">
        <f>H22*I22+J22+K22+50</f>
        <v>854</v>
      </c>
    </row>
    <row r="23" spans="1:16" s="5" customFormat="1" ht="26.25" customHeight="1">
      <c r="A23" s="20">
        <v>20</v>
      </c>
      <c r="B23" s="12">
        <v>45477</v>
      </c>
      <c r="C23" s="1" t="s">
        <v>50</v>
      </c>
      <c r="D23" s="1">
        <v>5174</v>
      </c>
      <c r="E23" s="13" t="s">
        <v>9</v>
      </c>
      <c r="F23" s="13" t="s">
        <v>44</v>
      </c>
      <c r="G23" s="1">
        <v>105</v>
      </c>
      <c r="H23" s="1">
        <v>2100</v>
      </c>
      <c r="I23" s="7">
        <v>4.5</v>
      </c>
      <c r="J23" s="1">
        <v>210</v>
      </c>
      <c r="K23" s="1">
        <v>2625</v>
      </c>
      <c r="L23" s="9">
        <v>50</v>
      </c>
      <c r="M23" s="7">
        <f>H23*I23+J23+K23+50</f>
        <v>12335</v>
      </c>
    </row>
    <row r="24" spans="1:16" s="5" customFormat="1" ht="26.25" customHeight="1">
      <c r="A24" s="20">
        <v>21</v>
      </c>
      <c r="B24" s="12">
        <v>45485</v>
      </c>
      <c r="C24" s="1" t="s">
        <v>51</v>
      </c>
      <c r="D24" s="1">
        <v>5178</v>
      </c>
      <c r="E24" s="13" t="s">
        <v>9</v>
      </c>
      <c r="F24" s="14" t="s">
        <v>25</v>
      </c>
      <c r="G24" s="1">
        <v>40</v>
      </c>
      <c r="H24" s="1">
        <v>1000</v>
      </c>
      <c r="I24" s="7">
        <v>4.3</v>
      </c>
      <c r="J24" s="1">
        <v>80</v>
      </c>
      <c r="K24" s="1">
        <v>400</v>
      </c>
      <c r="L24" s="9">
        <v>50</v>
      </c>
      <c r="M24" s="7">
        <f>H24*I24+J24+K24+50</f>
        <v>4830</v>
      </c>
    </row>
    <row r="25" spans="1:16" s="5" customFormat="1" ht="26.25" customHeight="1">
      <c r="A25" s="20">
        <v>22</v>
      </c>
      <c r="B25" s="12">
        <v>45487</v>
      </c>
      <c r="C25" s="1" t="s">
        <v>52</v>
      </c>
      <c r="D25" s="1">
        <v>5179</v>
      </c>
      <c r="E25" s="13" t="s">
        <v>9</v>
      </c>
      <c r="F25" s="13" t="s">
        <v>19</v>
      </c>
      <c r="G25" s="1">
        <v>40</v>
      </c>
      <c r="H25" s="1">
        <v>1000</v>
      </c>
      <c r="I25" s="7">
        <v>2.5</v>
      </c>
      <c r="J25" s="1">
        <v>80</v>
      </c>
      <c r="K25" s="1">
        <v>480</v>
      </c>
      <c r="L25" s="9">
        <v>50</v>
      </c>
      <c r="M25" s="7">
        <f>H25*I25+J25+K25+50</f>
        <v>3110</v>
      </c>
    </row>
    <row r="26" spans="1:16" s="5" customFormat="1" ht="26.25" customHeight="1">
      <c r="A26" s="20">
        <v>23</v>
      </c>
      <c r="B26" s="12">
        <v>45510</v>
      </c>
      <c r="C26" s="1" t="s">
        <v>53</v>
      </c>
      <c r="D26" s="1">
        <v>5205</v>
      </c>
      <c r="E26" s="13" t="s">
        <v>9</v>
      </c>
      <c r="F26" s="13" t="s">
        <v>30</v>
      </c>
      <c r="G26" s="1">
        <v>5</v>
      </c>
      <c r="H26" s="1">
        <v>120</v>
      </c>
      <c r="I26" s="7">
        <v>2</v>
      </c>
      <c r="J26" s="1">
        <v>10</v>
      </c>
      <c r="K26" s="1">
        <v>100</v>
      </c>
      <c r="L26" s="9">
        <v>50</v>
      </c>
      <c r="M26" s="7">
        <f>H26*I26+J26+K26+50</f>
        <v>400</v>
      </c>
    </row>
    <row r="27" spans="1:16" s="15" customFormat="1" ht="17.25" customHeight="1">
      <c r="A27" s="23" t="s">
        <v>54</v>
      </c>
      <c r="B27" s="24"/>
      <c r="C27" s="24"/>
      <c r="D27" s="24"/>
      <c r="E27" s="24"/>
      <c r="F27" s="24"/>
      <c r="G27" s="24"/>
      <c r="H27" s="24"/>
      <c r="I27" s="24"/>
      <c r="J27" s="25"/>
      <c r="K27" s="25"/>
      <c r="L27" s="26"/>
      <c r="M27" s="19">
        <f>ROUND(SUM(M3:M26),0)</f>
        <v>94985</v>
      </c>
      <c r="O27" s="18"/>
      <c r="P27" s="16"/>
    </row>
    <row r="28" spans="1:16" s="15" customFormat="1" ht="30" customHeight="1">
      <c r="A28" s="21" t="s">
        <v>10</v>
      </c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</row>
    <row r="29" spans="1:16" s="15" customFormat="1" ht="30" customHeight="1">
      <c r="A29" s="21" t="s">
        <v>2</v>
      </c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</row>
  </sheetData>
  <sortState ref="B5:M55">
    <sortCondition ref="B5:B55"/>
  </sortState>
  <mergeCells count="7">
    <mergeCell ref="A29:M29"/>
    <mergeCell ref="A27:L27"/>
    <mergeCell ref="J1:M1"/>
    <mergeCell ref="J2:M2"/>
    <mergeCell ref="A2:I2"/>
    <mergeCell ref="A1:I1"/>
    <mergeCell ref="A28:M28"/>
  </mergeCells>
  <pageMargins left="1.01" right="0.19685039370078741" top="0.47" bottom="0.78" header="0.15748031496062992" footer="0.1574803149606299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2024-05-03T04:35:37Z</cp:lastPrinted>
  <dcterms:modified xsi:type="dcterms:W3CDTF">2024-08-22T08:19:52Z</dcterms:modified>
</cp:coreProperties>
</file>