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14" i="1"/>
  <c r="M5"/>
  <c r="M6"/>
  <c r="M7"/>
  <c r="M8"/>
  <c r="M9"/>
  <c r="M10"/>
  <c r="M11"/>
  <c r="M12"/>
  <c r="M13"/>
  <c r="M4"/>
  <c r="K13"/>
  <c r="K12"/>
  <c r="K8"/>
  <c r="K7"/>
</calcChain>
</file>

<file path=xl/sharedStrings.xml><?xml version="1.0" encoding="utf-8"?>
<sst xmlns="http://schemas.openxmlformats.org/spreadsheetml/2006/main" count="59" uniqueCount="49">
  <si>
    <t>INVOICE
PRAGATI LOGISTICS,SAMANTA SAHI KHUNTIA LANE,8984191006
GST No:21AGHPB9356M1Z9</t>
  </si>
  <si>
    <t>Ham</t>
  </si>
  <si>
    <t>DD</t>
  </si>
  <si>
    <t>Lr</t>
  </si>
  <si>
    <t>Amount</t>
  </si>
  <si>
    <t>05/4/2024</t>
  </si>
  <si>
    <t>4924</t>
  </si>
  <si>
    <t>CUTTACK-BARIPADA</t>
  </si>
  <si>
    <t>09/4/2024</t>
  </si>
  <si>
    <t>21</t>
  </si>
  <si>
    <t>CUTTACK-KAMAKHYANAGAR</t>
  </si>
  <si>
    <t>13/4/2024</t>
  </si>
  <si>
    <t>9241</t>
  </si>
  <si>
    <t>CUTTACK-CHANDESWAR</t>
  </si>
  <si>
    <t>16/4/2024</t>
  </si>
  <si>
    <t>61</t>
  </si>
  <si>
    <t>17/4/2024</t>
  </si>
  <si>
    <t>64</t>
  </si>
  <si>
    <t>CUTTACK-BALASORE</t>
  </si>
  <si>
    <t>23/4/2024</t>
  </si>
  <si>
    <t>83</t>
  </si>
  <si>
    <t>29/4/2024</t>
  </si>
  <si>
    <t>117</t>
  </si>
  <si>
    <t>CUTTACK-ROURKELA</t>
  </si>
  <si>
    <t>01/4/2024</t>
  </si>
  <si>
    <t>3416</t>
  </si>
  <si>
    <t>CUTTACK-KUCHINDA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</si>
  <si>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</si>
  <si>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</si>
  <si>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</si>
  <si>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</si>
  <si>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</si>
  <si>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INV NO</t>
  </si>
  <si>
    <t>ROUTE</t>
  </si>
  <si>
    <t>SML CASE</t>
  </si>
  <si>
    <t>BIG CASE</t>
  </si>
  <si>
    <t>PL/MA/00066</t>
  </si>
  <si>
    <t>PL/MA/00293</t>
  </si>
  <si>
    <t>PL/DO/00594</t>
  </si>
  <si>
    <t>PL/DO/00867</t>
  </si>
  <si>
    <t>PL/MA/00882</t>
  </si>
  <si>
    <t>PL/MA/00930</t>
  </si>
  <si>
    <t>PL/MA/01173</t>
  </si>
  <si>
    <t>PL/MA/01593</t>
  </si>
  <si>
    <t>SML RATE</t>
  </si>
  <si>
    <t>BIG RATE</t>
  </si>
  <si>
    <t>(RUPEES THIRTEEN THOUSAND FIVE HUNDRED TWENTY SIX ONLY)</t>
  </si>
  <si>
    <t>Bill Date:04/30/2024
Bill #:Inv-3592/24-25
Total Amount:13526.00</t>
  </si>
  <si>
    <t>FORTUNE ENTERPRISES
Address:HOLDING NO. 103 NAYA SARAK CUTTACK 753002,7008071211
GST No:21AAGFF3279C1ZU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</si>
</sst>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66675</xdr:rowOff>
    </xdr:from>
    <xdr:to>
      <xdr:col>5</xdr:col>
      <xdr:colOff>171450</xdr:colOff>
      <xdr:row>0</xdr:row>
      <xdr:rowOff>1019175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5" y="6667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R9" sqref="R9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6" style="1" customWidth="1"/>
    <col min="5" max="5" width="26.85546875" style="1" bestFit="1" customWidth="1"/>
    <col min="6" max="7" width="5.42578125" style="1" bestFit="1" customWidth="1"/>
    <col min="8" max="8" width="5.5703125" style="1" bestFit="1" customWidth="1"/>
    <col min="9" max="9" width="6.28515625" style="1" customWidth="1"/>
    <col min="10" max="10" width="5.5703125" style="2" bestFit="1" customWidth="1"/>
    <col min="11" max="11" width="6.5703125" style="2" bestFit="1" customWidth="1"/>
    <col min="12" max="12" width="5.5703125" style="2" bestFit="1" customWidth="1"/>
    <col min="13" max="13" width="9" style="2" customWidth="1"/>
    <col min="14" max="14" width="9.140625" style="1" customWidth="1"/>
    <col min="15" max="16384" width="9.140625" style="1"/>
  </cols>
  <sheetData>
    <row r="1" spans="1:13" ht="90" customHeight="1">
      <c r="A1" s="12"/>
      <c r="B1" s="12"/>
      <c r="C1" s="12"/>
      <c r="D1" s="12"/>
      <c r="E1" s="12"/>
      <c r="F1" s="12"/>
      <c r="G1" s="12"/>
      <c r="H1" s="13" t="s">
        <v>0</v>
      </c>
      <c r="I1" s="14"/>
      <c r="J1" s="14"/>
      <c r="K1" s="14"/>
      <c r="L1" s="14"/>
      <c r="M1" s="15"/>
    </row>
    <row r="2" spans="1:13" ht="60" customHeight="1">
      <c r="A2" s="12" t="s">
        <v>48</v>
      </c>
      <c r="B2" s="12"/>
      <c r="C2" s="12"/>
      <c r="D2" s="12"/>
      <c r="E2" s="12"/>
      <c r="F2" s="12"/>
      <c r="G2" s="12"/>
      <c r="H2" s="13" t="s">
        <v>47</v>
      </c>
      <c r="I2" s="14"/>
      <c r="J2" s="14"/>
      <c r="K2" s="14"/>
      <c r="L2" s="14"/>
      <c r="M2" s="15"/>
    </row>
    <row r="3" spans="1:13" s="11" customFormat="1" ht="30">
      <c r="A3" s="5" t="s">
        <v>29</v>
      </c>
      <c r="B3" s="5" t="s">
        <v>30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35</v>
      </c>
      <c r="H3" s="5" t="s">
        <v>44</v>
      </c>
      <c r="I3" s="5" t="s">
        <v>45</v>
      </c>
      <c r="J3" s="10" t="s">
        <v>1</v>
      </c>
      <c r="K3" s="10" t="s">
        <v>2</v>
      </c>
      <c r="L3" s="10" t="s">
        <v>3</v>
      </c>
      <c r="M3" s="10" t="s">
        <v>4</v>
      </c>
    </row>
    <row r="4" spans="1:13">
      <c r="A4" s="4">
        <v>1</v>
      </c>
      <c r="B4" s="4" t="s">
        <v>24</v>
      </c>
      <c r="C4" s="4" t="s">
        <v>36</v>
      </c>
      <c r="D4" s="4" t="s">
        <v>25</v>
      </c>
      <c r="E4" s="4" t="s">
        <v>26</v>
      </c>
      <c r="F4" s="4">
        <v>0</v>
      </c>
      <c r="G4" s="4">
        <v>14</v>
      </c>
      <c r="H4" s="7">
        <v>80</v>
      </c>
      <c r="I4" s="7">
        <v>130</v>
      </c>
      <c r="J4" s="7">
        <v>28</v>
      </c>
      <c r="K4" s="7">
        <v>252</v>
      </c>
      <c r="L4" s="7">
        <v>50</v>
      </c>
      <c r="M4" s="7">
        <f>F4*H4+G4*I4+J4+K4+L4</f>
        <v>2150</v>
      </c>
    </row>
    <row r="5" spans="1:13">
      <c r="A5" s="4">
        <v>2</v>
      </c>
      <c r="B5" s="4" t="s">
        <v>24</v>
      </c>
      <c r="C5" s="4" t="s">
        <v>36</v>
      </c>
      <c r="D5" s="4" t="s">
        <v>25</v>
      </c>
      <c r="E5" s="4" t="s">
        <v>26</v>
      </c>
      <c r="F5" s="4">
        <v>0</v>
      </c>
      <c r="G5" s="4">
        <v>14</v>
      </c>
      <c r="H5" s="7">
        <v>80</v>
      </c>
      <c r="I5" s="7">
        <v>130</v>
      </c>
      <c r="J5" s="7">
        <v>28</v>
      </c>
      <c r="K5" s="7">
        <v>252</v>
      </c>
      <c r="L5" s="7">
        <v>50</v>
      </c>
      <c r="M5" s="7">
        <f t="shared" ref="M5:M13" si="0">F5*H5+G5*I5+J5+K5+L5</f>
        <v>2150</v>
      </c>
    </row>
    <row r="6" spans="1:13">
      <c r="A6" s="4">
        <v>3</v>
      </c>
      <c r="B6" s="4" t="s">
        <v>5</v>
      </c>
      <c r="C6" s="4" t="s">
        <v>37</v>
      </c>
      <c r="D6" s="4" t="s">
        <v>6</v>
      </c>
      <c r="E6" s="4" t="s">
        <v>7</v>
      </c>
      <c r="F6" s="4">
        <v>0</v>
      </c>
      <c r="G6" s="4">
        <v>6</v>
      </c>
      <c r="H6" s="7">
        <v>80</v>
      </c>
      <c r="I6" s="7">
        <v>100</v>
      </c>
      <c r="J6" s="7">
        <v>12</v>
      </c>
      <c r="K6" s="7">
        <v>120</v>
      </c>
      <c r="L6" s="7">
        <v>50</v>
      </c>
      <c r="M6" s="7">
        <f t="shared" si="0"/>
        <v>782</v>
      </c>
    </row>
    <row r="7" spans="1:13">
      <c r="A7" s="4">
        <v>4</v>
      </c>
      <c r="B7" s="4" t="s">
        <v>8</v>
      </c>
      <c r="C7" s="4" t="s">
        <v>38</v>
      </c>
      <c r="D7" s="4" t="s">
        <v>9</v>
      </c>
      <c r="E7" s="4" t="s">
        <v>10</v>
      </c>
      <c r="F7" s="4">
        <v>13</v>
      </c>
      <c r="G7" s="4">
        <v>2</v>
      </c>
      <c r="H7" s="7">
        <v>50</v>
      </c>
      <c r="I7" s="7">
        <v>90</v>
      </c>
      <c r="J7" s="7">
        <v>30</v>
      </c>
      <c r="K7" s="7">
        <f>15*18</f>
        <v>270</v>
      </c>
      <c r="L7" s="7">
        <v>50</v>
      </c>
      <c r="M7" s="7">
        <f t="shared" si="0"/>
        <v>1180</v>
      </c>
    </row>
    <row r="8" spans="1:13">
      <c r="A8" s="4">
        <v>5</v>
      </c>
      <c r="B8" s="4" t="s">
        <v>11</v>
      </c>
      <c r="C8" s="4" t="s">
        <v>39</v>
      </c>
      <c r="D8" s="4" t="s">
        <v>12</v>
      </c>
      <c r="E8" s="4" t="s">
        <v>13</v>
      </c>
      <c r="F8" s="4">
        <v>0</v>
      </c>
      <c r="G8" s="4">
        <v>6</v>
      </c>
      <c r="H8" s="7">
        <v>55</v>
      </c>
      <c r="I8" s="7">
        <v>90</v>
      </c>
      <c r="J8" s="7">
        <v>12</v>
      </c>
      <c r="K8" s="7">
        <f>18*6</f>
        <v>108</v>
      </c>
      <c r="L8" s="7">
        <v>50</v>
      </c>
      <c r="M8" s="7">
        <f t="shared" si="0"/>
        <v>710</v>
      </c>
    </row>
    <row r="9" spans="1:13">
      <c r="A9" s="4">
        <v>6</v>
      </c>
      <c r="B9" s="4" t="s">
        <v>14</v>
      </c>
      <c r="C9" s="4" t="s">
        <v>40</v>
      </c>
      <c r="D9" s="4" t="s">
        <v>15</v>
      </c>
      <c r="E9" s="4" t="s">
        <v>7</v>
      </c>
      <c r="F9" s="4">
        <v>0</v>
      </c>
      <c r="G9" s="4">
        <v>16</v>
      </c>
      <c r="H9" s="7">
        <v>80</v>
      </c>
      <c r="I9" s="7">
        <v>100</v>
      </c>
      <c r="J9" s="7">
        <v>32</v>
      </c>
      <c r="K9" s="7">
        <v>320</v>
      </c>
      <c r="L9" s="7">
        <v>50</v>
      </c>
      <c r="M9" s="7">
        <f t="shared" si="0"/>
        <v>2002</v>
      </c>
    </row>
    <row r="10" spans="1:13">
      <c r="A10" s="4">
        <v>7</v>
      </c>
      <c r="B10" s="4" t="s">
        <v>16</v>
      </c>
      <c r="C10" s="4" t="s">
        <v>41</v>
      </c>
      <c r="D10" s="4" t="s">
        <v>17</v>
      </c>
      <c r="E10" s="4" t="s">
        <v>18</v>
      </c>
      <c r="F10" s="4">
        <v>0</v>
      </c>
      <c r="G10" s="4">
        <v>9</v>
      </c>
      <c r="H10" s="7">
        <v>80</v>
      </c>
      <c r="I10" s="7">
        <v>100</v>
      </c>
      <c r="J10" s="7">
        <v>18</v>
      </c>
      <c r="K10" s="7">
        <v>162</v>
      </c>
      <c r="L10" s="7">
        <v>50</v>
      </c>
      <c r="M10" s="7">
        <f t="shared" si="0"/>
        <v>1130</v>
      </c>
    </row>
    <row r="11" spans="1:13">
      <c r="A11" s="4">
        <v>8</v>
      </c>
      <c r="B11" s="4" t="s">
        <v>19</v>
      </c>
      <c r="C11" s="4" t="s">
        <v>42</v>
      </c>
      <c r="D11" s="4" t="s">
        <v>20</v>
      </c>
      <c r="E11" s="4" t="s">
        <v>7</v>
      </c>
      <c r="F11" s="4">
        <v>0</v>
      </c>
      <c r="G11" s="4">
        <v>16</v>
      </c>
      <c r="H11" s="7">
        <v>80</v>
      </c>
      <c r="I11" s="7">
        <v>100</v>
      </c>
      <c r="J11" s="7">
        <v>32</v>
      </c>
      <c r="K11" s="7">
        <v>320</v>
      </c>
      <c r="L11" s="7">
        <v>50</v>
      </c>
      <c r="M11" s="7">
        <f t="shared" si="0"/>
        <v>2002</v>
      </c>
    </row>
    <row r="12" spans="1:13">
      <c r="A12" s="4">
        <v>9</v>
      </c>
      <c r="B12" s="4" t="s">
        <v>21</v>
      </c>
      <c r="C12" s="4" t="s">
        <v>43</v>
      </c>
      <c r="D12" s="4" t="s">
        <v>22</v>
      </c>
      <c r="E12" s="4" t="s">
        <v>23</v>
      </c>
      <c r="F12" s="4">
        <v>0</v>
      </c>
      <c r="G12" s="4">
        <v>6</v>
      </c>
      <c r="H12" s="7">
        <v>60</v>
      </c>
      <c r="I12" s="7">
        <v>90</v>
      </c>
      <c r="J12" s="7">
        <v>12</v>
      </c>
      <c r="K12" s="7">
        <f>18*6</f>
        <v>108</v>
      </c>
      <c r="L12" s="7">
        <v>50</v>
      </c>
      <c r="M12" s="7">
        <f t="shared" si="0"/>
        <v>710</v>
      </c>
    </row>
    <row r="13" spans="1:13">
      <c r="A13" s="4">
        <v>10</v>
      </c>
      <c r="B13" s="4" t="s">
        <v>21</v>
      </c>
      <c r="C13" s="4" t="s">
        <v>43</v>
      </c>
      <c r="D13" s="4" t="s">
        <v>22</v>
      </c>
      <c r="E13" s="4" t="s">
        <v>23</v>
      </c>
      <c r="F13" s="4">
        <v>0</v>
      </c>
      <c r="G13" s="4">
        <v>6</v>
      </c>
      <c r="H13" s="7">
        <v>60</v>
      </c>
      <c r="I13" s="7">
        <v>90</v>
      </c>
      <c r="J13" s="7">
        <v>12</v>
      </c>
      <c r="K13" s="7">
        <f>18*6</f>
        <v>108</v>
      </c>
      <c r="L13" s="7">
        <v>50</v>
      </c>
      <c r="M13" s="7">
        <f t="shared" si="0"/>
        <v>710</v>
      </c>
    </row>
    <row r="14" spans="1:13" s="3" customFormat="1">
      <c r="A14" s="16" t="s">
        <v>46</v>
      </c>
      <c r="B14" s="17"/>
      <c r="C14" s="17"/>
      <c r="D14" s="17"/>
      <c r="E14" s="17"/>
      <c r="F14" s="17"/>
      <c r="G14" s="17"/>
      <c r="H14" s="17"/>
      <c r="I14" s="17"/>
      <c r="J14" s="18"/>
      <c r="K14" s="18"/>
      <c r="L14" s="19"/>
      <c r="M14" s="6">
        <f>SUM(M4:M13)</f>
        <v>13526</v>
      </c>
    </row>
    <row r="15" spans="1:13" s="3" customFormat="1" ht="30" customHeight="1">
      <c r="A15" s="8" t="s">
        <v>27</v>
      </c>
      <c r="B15" s="8"/>
      <c r="C15" s="8"/>
      <c r="D15" s="8"/>
      <c r="E15" s="8"/>
      <c r="F15" s="8"/>
      <c r="G15" s="8"/>
      <c r="H15" s="8"/>
      <c r="I15" s="8"/>
      <c r="J15" s="9"/>
      <c r="K15" s="9"/>
      <c r="L15" s="9"/>
      <c r="M15" s="9"/>
    </row>
    <row r="16" spans="1:13" s="3" customFormat="1" ht="30" customHeight="1">
      <c r="A16" s="8" t="s">
        <v>28</v>
      </c>
      <c r="B16" s="8"/>
      <c r="C16" s="8"/>
      <c r="D16" s="8"/>
      <c r="E16" s="8"/>
      <c r="F16" s="8"/>
      <c r="G16" s="8"/>
      <c r="H16" s="8"/>
      <c r="I16" s="8"/>
      <c r="J16" s="9"/>
      <c r="K16" s="9"/>
      <c r="L16" s="9"/>
      <c r="M16" s="9"/>
    </row>
  </sheetData>
  <sortState ref="B4:S13">
    <sortCondition ref="B4"/>
  </sortState>
  <mergeCells count="7">
    <mergeCell ref="A15:M15"/>
    <mergeCell ref="A16:M16"/>
    <mergeCell ref="H1:M1"/>
    <mergeCell ref="H2:M2"/>
    <mergeCell ref="A14:L14"/>
    <mergeCell ref="A1:G1"/>
    <mergeCell ref="A2:G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2024-05-09T06:16:08Z</dcterms:created>
  <dcterms:modified xsi:type="dcterms:W3CDTF">2024-05-09T06:16:08Z</dcterms:modified>
</cp:coreProperties>
</file>