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8" i="1" l="1"/>
  <c r="G18" i="1"/>
  <c r="J5" i="1"/>
  <c r="L5" i="1" s="1"/>
  <c r="J6" i="1"/>
  <c r="L6" i="1" s="1"/>
  <c r="J7" i="1"/>
  <c r="L7" i="1" s="1"/>
  <c r="J8" i="1"/>
  <c r="L8" i="1" s="1"/>
  <c r="J9" i="1"/>
  <c r="L9" i="1" s="1"/>
  <c r="J10" i="1"/>
  <c r="L10" i="1" s="1"/>
  <c r="J11" i="1"/>
  <c r="L11" i="1" s="1"/>
  <c r="J12" i="1"/>
  <c r="L12" i="1" s="1"/>
  <c r="J13" i="1"/>
  <c r="L13" i="1" s="1"/>
  <c r="J14" i="1"/>
  <c r="L14" i="1" s="1"/>
  <c r="J4" i="1"/>
  <c r="L4" i="1" s="1"/>
  <c r="L15" i="1" l="1"/>
</calcChain>
</file>

<file path=xl/sharedStrings.xml><?xml version="1.0" encoding="utf-8"?>
<sst xmlns="http://schemas.openxmlformats.org/spreadsheetml/2006/main" count="73" uniqueCount="55">
  <si>
    <t>INVOICE
PRAGATI LOGISTICS,SAMANTA SAHI KHUNTIA LANE,8984191006
GST No:21AGHPB9356M1Z9</t>
  </si>
  <si>
    <t>04/7/2024</t>
  </si>
  <si>
    <t>2441</t>
  </si>
  <si>
    <t>05/7/2024</t>
  </si>
  <si>
    <t>2438</t>
  </si>
  <si>
    <t>2458</t>
  </si>
  <si>
    <t>09/7/2024</t>
  </si>
  <si>
    <t>2518</t>
  </si>
  <si>
    <t>2523</t>
  </si>
  <si>
    <t>13/7/2024</t>
  </si>
  <si>
    <t>2598/2613</t>
  </si>
  <si>
    <t>16/7/2024</t>
  </si>
  <si>
    <t>63/708</t>
  </si>
  <si>
    <t>17/7/2024</t>
  </si>
  <si>
    <t>68</t>
  </si>
  <si>
    <t>18/7/2024</t>
  </si>
  <si>
    <t>2773</t>
  </si>
  <si>
    <t>19/7/2024</t>
  </si>
  <si>
    <t>2813</t>
  </si>
  <si>
    <t>02/7/2024</t>
  </si>
  <si>
    <t>2415</t>
  </si>
  <si>
    <t>Thanking you for your business.
PRAGATI LOGISTICS</t>
  </si>
  <si>
    <t>RATE</t>
  </si>
  <si>
    <t>SL</t>
  </si>
  <si>
    <t>DATE</t>
  </si>
  <si>
    <t>LR NO</t>
  </si>
  <si>
    <t>FROM</t>
  </si>
  <si>
    <t>DESTINATION</t>
  </si>
  <si>
    <t>INV NO</t>
  </si>
  <si>
    <t>CASE</t>
  </si>
  <si>
    <t>WEIGHT</t>
  </si>
  <si>
    <t>DD CH</t>
  </si>
  <si>
    <t>LR CH</t>
  </si>
  <si>
    <t>AMT.</t>
  </si>
  <si>
    <t>JEYPORE</t>
  </si>
  <si>
    <t>BALIGUDA</t>
  </si>
  <si>
    <t>BARBIL</t>
  </si>
  <si>
    <t>ROURKELA</t>
  </si>
  <si>
    <t>RAIRANGPUR</t>
  </si>
  <si>
    <t>PL/JA/07567</t>
  </si>
  <si>
    <t>PL/JA/07632</t>
  </si>
  <si>
    <t>PL/JA/07648</t>
  </si>
  <si>
    <t>PL/JA/07960</t>
  </si>
  <si>
    <t>PL/JA/07962</t>
  </si>
  <si>
    <t>PL/JA/08193</t>
  </si>
  <si>
    <t>PL/JA/08395</t>
  </si>
  <si>
    <t>PL/JA/08612</t>
  </si>
  <si>
    <t>PL/JA/08787</t>
  </si>
  <si>
    <t>PL/JA/08826</t>
  </si>
  <si>
    <t>PL/JA/07320</t>
  </si>
  <si>
    <t>CTC</t>
  </si>
  <si>
    <t>(RUPEES TWENTY SEVEN THOUSAND EIGHT HUNDRED NINETY FIVE ONLY)</t>
  </si>
  <si>
    <t>TO,
M/S DEEPAKA AGARWAL
C/O : M/S GODREJ CONSUMER PRODUCTS LTD.
Address: K K BHAWASINKA COMPOUND, CANTONMENT ROAD, CUTTACK, ODISHA, 753001, 9658564285
GST No: 21ASQPA7475B1ZZ</t>
  </si>
  <si>
    <t xml:space="preserve">Bill Date:09/08/2024
Bill NO : 13753
Total Amount:27895.00
</t>
  </si>
  <si>
    <t>Kindly, verify &amp; confirm within 7 days, else GST will be filed by 20th AUG,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</si>
</sst>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164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7</xdr:col>
      <xdr:colOff>19050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76200"/>
          <a:ext cx="38481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A13" workbookViewId="0">
      <selection activeCell="O31" sqref="O31"/>
    </sheetView>
  </sheetViews>
  <sheetFormatPr defaultRowHeight="15"/>
  <cols>
    <col min="1" max="1" width="3.2851562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3.140625" style="1" bestFit="1" customWidth="1"/>
    <col min="6" max="6" width="9.85546875" style="1" bestFit="1" customWidth="1"/>
    <col min="7" max="7" width="5.42578125" style="1" bestFit="1" customWidth="1"/>
    <col min="8" max="8" width="9.140625" style="1" bestFit="1" customWidth="1"/>
    <col min="9" max="9" width="5.42578125" style="2" bestFit="1" customWidth="1"/>
    <col min="10" max="10" width="7.5703125" style="2" bestFit="1" customWidth="1"/>
    <col min="11" max="11" width="5.85546875" style="2" bestFit="1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99" customHeight="1">
      <c r="A2" s="17" t="s">
        <v>52</v>
      </c>
      <c r="B2" s="18"/>
      <c r="C2" s="18"/>
      <c r="D2" s="18"/>
      <c r="E2" s="18"/>
      <c r="F2" s="18"/>
      <c r="G2" s="18"/>
      <c r="H2" s="19"/>
      <c r="I2" s="20" t="s">
        <v>53</v>
      </c>
      <c r="J2" s="20"/>
      <c r="K2" s="20"/>
      <c r="L2" s="20"/>
    </row>
    <row r="3" spans="1:12" s="3" customFormat="1">
      <c r="A3" s="5" t="s">
        <v>23</v>
      </c>
      <c r="B3" s="5" t="s">
        <v>24</v>
      </c>
      <c r="C3" s="5" t="s">
        <v>25</v>
      </c>
      <c r="D3" s="5" t="s">
        <v>26</v>
      </c>
      <c r="E3" s="5" t="s">
        <v>27</v>
      </c>
      <c r="F3" s="5" t="s">
        <v>28</v>
      </c>
      <c r="G3" s="5" t="s">
        <v>29</v>
      </c>
      <c r="H3" s="8" t="s">
        <v>30</v>
      </c>
      <c r="I3" s="9" t="s">
        <v>22</v>
      </c>
      <c r="J3" s="9" t="s">
        <v>31</v>
      </c>
      <c r="K3" s="9" t="s">
        <v>32</v>
      </c>
      <c r="L3" s="9" t="s">
        <v>33</v>
      </c>
    </row>
    <row r="4" spans="1:12">
      <c r="A4" s="21">
        <v>1</v>
      </c>
      <c r="B4" s="4" t="s">
        <v>19</v>
      </c>
      <c r="C4" s="4" t="s">
        <v>49</v>
      </c>
      <c r="D4" s="10" t="s">
        <v>50</v>
      </c>
      <c r="E4" s="4" t="s">
        <v>36</v>
      </c>
      <c r="F4" s="4" t="s">
        <v>20</v>
      </c>
      <c r="G4" s="4">
        <v>50</v>
      </c>
      <c r="H4" s="22">
        <v>503.52</v>
      </c>
      <c r="I4" s="6">
        <v>3.21</v>
      </c>
      <c r="J4" s="6">
        <f>G4*10</f>
        <v>500</v>
      </c>
      <c r="K4" s="6">
        <v>20</v>
      </c>
      <c r="L4" s="6">
        <f>H4*I4+J4+K4</f>
        <v>2136.2991999999999</v>
      </c>
    </row>
    <row r="5" spans="1:12">
      <c r="A5" s="21">
        <v>2</v>
      </c>
      <c r="B5" s="4" t="s">
        <v>1</v>
      </c>
      <c r="C5" s="4" t="s">
        <v>39</v>
      </c>
      <c r="D5" s="10" t="s">
        <v>50</v>
      </c>
      <c r="E5" s="4" t="s">
        <v>34</v>
      </c>
      <c r="F5" s="4" t="s">
        <v>2</v>
      </c>
      <c r="G5" s="4">
        <v>23</v>
      </c>
      <c r="H5" s="22">
        <v>232.25</v>
      </c>
      <c r="I5" s="6">
        <v>4.28</v>
      </c>
      <c r="J5" s="6">
        <f>G5*10</f>
        <v>230</v>
      </c>
      <c r="K5" s="6">
        <v>20</v>
      </c>
      <c r="L5" s="6">
        <f>H5*I5+J5+K5</f>
        <v>1244.0300000000002</v>
      </c>
    </row>
    <row r="6" spans="1:12">
      <c r="A6" s="21">
        <v>3</v>
      </c>
      <c r="B6" s="4" t="s">
        <v>3</v>
      </c>
      <c r="C6" s="4" t="s">
        <v>40</v>
      </c>
      <c r="D6" s="10" t="s">
        <v>50</v>
      </c>
      <c r="E6" s="4" t="s">
        <v>35</v>
      </c>
      <c r="F6" s="4" t="s">
        <v>4</v>
      </c>
      <c r="G6" s="4">
        <v>116</v>
      </c>
      <c r="H6" s="22">
        <v>1237</v>
      </c>
      <c r="I6" s="6">
        <v>4.8150000000000004</v>
      </c>
      <c r="J6" s="6">
        <f>G6*10</f>
        <v>1160</v>
      </c>
      <c r="K6" s="6">
        <v>20</v>
      </c>
      <c r="L6" s="6">
        <f>H6*I6+J6+K6</f>
        <v>7136.1550000000007</v>
      </c>
    </row>
    <row r="7" spans="1:12">
      <c r="A7" s="21">
        <v>4</v>
      </c>
      <c r="B7" s="4" t="s">
        <v>3</v>
      </c>
      <c r="C7" s="4" t="s">
        <v>41</v>
      </c>
      <c r="D7" s="10" t="s">
        <v>50</v>
      </c>
      <c r="E7" s="4" t="s">
        <v>36</v>
      </c>
      <c r="F7" s="4" t="s">
        <v>5</v>
      </c>
      <c r="G7" s="4">
        <v>22</v>
      </c>
      <c r="H7" s="22">
        <v>229</v>
      </c>
      <c r="I7" s="6">
        <v>3.21</v>
      </c>
      <c r="J7" s="6">
        <f>G7*10</f>
        <v>220</v>
      </c>
      <c r="K7" s="6">
        <v>20</v>
      </c>
      <c r="L7" s="6">
        <f>H7*I7+J7+K7</f>
        <v>975.09</v>
      </c>
    </row>
    <row r="8" spans="1:12">
      <c r="A8" s="21">
        <v>5</v>
      </c>
      <c r="B8" s="4" t="s">
        <v>6</v>
      </c>
      <c r="C8" s="4" t="s">
        <v>42</v>
      </c>
      <c r="D8" s="10" t="s">
        <v>50</v>
      </c>
      <c r="E8" s="4" t="s">
        <v>36</v>
      </c>
      <c r="F8" s="4" t="s">
        <v>7</v>
      </c>
      <c r="G8" s="4">
        <v>31</v>
      </c>
      <c r="H8" s="22">
        <v>326</v>
      </c>
      <c r="I8" s="6">
        <v>3.21</v>
      </c>
      <c r="J8" s="6">
        <f>G8*10</f>
        <v>310</v>
      </c>
      <c r="K8" s="6">
        <v>20</v>
      </c>
      <c r="L8" s="6">
        <f>H8*I8+J8+K8</f>
        <v>1376.46</v>
      </c>
    </row>
    <row r="9" spans="1:12">
      <c r="A9" s="21">
        <v>6</v>
      </c>
      <c r="B9" s="4" t="s">
        <v>6</v>
      </c>
      <c r="C9" s="4" t="s">
        <v>43</v>
      </c>
      <c r="D9" s="10" t="s">
        <v>50</v>
      </c>
      <c r="E9" s="4" t="s">
        <v>37</v>
      </c>
      <c r="F9" s="4" t="s">
        <v>8</v>
      </c>
      <c r="G9" s="4">
        <v>16</v>
      </c>
      <c r="H9" s="22">
        <v>192.17</v>
      </c>
      <c r="I9" s="6">
        <v>3.21</v>
      </c>
      <c r="J9" s="6">
        <f>G9*10</f>
        <v>160</v>
      </c>
      <c r="K9" s="6">
        <v>20</v>
      </c>
      <c r="L9" s="6">
        <f>H9*I9+J9+K9</f>
        <v>796.86569999999995</v>
      </c>
    </row>
    <row r="10" spans="1:12">
      <c r="A10" s="21">
        <v>7</v>
      </c>
      <c r="B10" s="4" t="s">
        <v>9</v>
      </c>
      <c r="C10" s="4" t="s">
        <v>44</v>
      </c>
      <c r="D10" s="10" t="s">
        <v>50</v>
      </c>
      <c r="E10" s="4" t="s">
        <v>36</v>
      </c>
      <c r="F10" s="4" t="s">
        <v>10</v>
      </c>
      <c r="G10" s="4">
        <v>43</v>
      </c>
      <c r="H10" s="22">
        <v>488</v>
      </c>
      <c r="I10" s="6">
        <v>3.21</v>
      </c>
      <c r="J10" s="6">
        <f>G10*10</f>
        <v>430</v>
      </c>
      <c r="K10" s="6">
        <v>20</v>
      </c>
      <c r="L10" s="6">
        <f>H10*I10+J10+K10</f>
        <v>2016.48</v>
      </c>
    </row>
    <row r="11" spans="1:12">
      <c r="A11" s="21">
        <v>8</v>
      </c>
      <c r="B11" s="4" t="s">
        <v>11</v>
      </c>
      <c r="C11" s="4" t="s">
        <v>45</v>
      </c>
      <c r="D11" s="10" t="s">
        <v>50</v>
      </c>
      <c r="E11" s="4" t="s">
        <v>36</v>
      </c>
      <c r="F11" s="4" t="s">
        <v>12</v>
      </c>
      <c r="G11" s="4">
        <v>43</v>
      </c>
      <c r="H11" s="22">
        <v>498.81</v>
      </c>
      <c r="I11" s="6">
        <v>3.21</v>
      </c>
      <c r="J11" s="6">
        <f>G11*10</f>
        <v>430</v>
      </c>
      <c r="K11" s="6">
        <v>20</v>
      </c>
      <c r="L11" s="6">
        <f>H11*I11+J11+K11</f>
        <v>2051.1801</v>
      </c>
    </row>
    <row r="12" spans="1:12">
      <c r="A12" s="21">
        <v>9</v>
      </c>
      <c r="B12" s="4" t="s">
        <v>13</v>
      </c>
      <c r="C12" s="4" t="s">
        <v>46</v>
      </c>
      <c r="D12" s="10" t="s">
        <v>50</v>
      </c>
      <c r="E12" s="4" t="s">
        <v>38</v>
      </c>
      <c r="F12" s="4" t="s">
        <v>14</v>
      </c>
      <c r="G12" s="4">
        <v>61</v>
      </c>
      <c r="H12" s="22">
        <v>619.30999999999995</v>
      </c>
      <c r="I12" s="6">
        <v>2.6749999999999998</v>
      </c>
      <c r="J12" s="6">
        <f>G12*10</f>
        <v>610</v>
      </c>
      <c r="K12" s="6">
        <v>20</v>
      </c>
      <c r="L12" s="6">
        <f>H12*I12+J12+K12</f>
        <v>2286.6542499999996</v>
      </c>
    </row>
    <row r="13" spans="1:12">
      <c r="A13" s="21">
        <v>10</v>
      </c>
      <c r="B13" s="4" t="s">
        <v>15</v>
      </c>
      <c r="C13" s="4" t="s">
        <v>47</v>
      </c>
      <c r="D13" s="10" t="s">
        <v>50</v>
      </c>
      <c r="E13" s="4" t="s">
        <v>35</v>
      </c>
      <c r="F13" s="4" t="s">
        <v>16</v>
      </c>
      <c r="G13" s="4">
        <v>113</v>
      </c>
      <c r="H13" s="22">
        <v>1122.26</v>
      </c>
      <c r="I13" s="6">
        <v>4.8150000000000004</v>
      </c>
      <c r="J13" s="6">
        <f>G13*10</f>
        <v>1130</v>
      </c>
      <c r="K13" s="6">
        <v>20</v>
      </c>
      <c r="L13" s="6">
        <f>H13*I13+J13+K13</f>
        <v>6553.6819000000005</v>
      </c>
    </row>
    <row r="14" spans="1:12">
      <c r="A14" s="21">
        <v>11</v>
      </c>
      <c r="B14" s="4" t="s">
        <v>17</v>
      </c>
      <c r="C14" s="4" t="s">
        <v>48</v>
      </c>
      <c r="D14" s="10" t="s">
        <v>50</v>
      </c>
      <c r="E14" s="4" t="s">
        <v>36</v>
      </c>
      <c r="F14" s="4" t="s">
        <v>18</v>
      </c>
      <c r="G14" s="4">
        <v>31</v>
      </c>
      <c r="H14" s="22">
        <v>309</v>
      </c>
      <c r="I14" s="6">
        <v>3.21</v>
      </c>
      <c r="J14" s="6">
        <f>G14*10</f>
        <v>310</v>
      </c>
      <c r="K14" s="6">
        <v>20</v>
      </c>
      <c r="L14" s="6">
        <f>H14*I14+J14+K14</f>
        <v>1321.8899999999999</v>
      </c>
    </row>
    <row r="15" spans="1:12" s="3" customFormat="1">
      <c r="A15" s="11" t="s">
        <v>51</v>
      </c>
      <c r="B15" s="12"/>
      <c r="C15" s="12"/>
      <c r="D15" s="12"/>
      <c r="E15" s="12"/>
      <c r="F15" s="12"/>
      <c r="G15" s="12"/>
      <c r="H15" s="12"/>
      <c r="I15" s="13"/>
      <c r="J15" s="13"/>
      <c r="K15" s="14"/>
      <c r="L15" s="7">
        <f>ROUND(SUM(L4:L14),0)</f>
        <v>27895</v>
      </c>
    </row>
    <row r="16" spans="1:12" s="3" customFormat="1" ht="30" customHeight="1">
      <c r="A16" s="15" t="s">
        <v>54</v>
      </c>
      <c r="B16" s="15"/>
      <c r="C16" s="15"/>
      <c r="D16" s="15"/>
      <c r="E16" s="15"/>
      <c r="F16" s="15"/>
      <c r="G16" s="15"/>
      <c r="H16" s="15"/>
      <c r="I16" s="16"/>
      <c r="J16" s="16"/>
      <c r="K16" s="16"/>
      <c r="L16" s="16"/>
    </row>
    <row r="17" spans="1:12" s="3" customFormat="1" ht="30" customHeight="1">
      <c r="A17" s="15" t="s">
        <v>21</v>
      </c>
      <c r="B17" s="15"/>
      <c r="C17" s="15"/>
      <c r="D17" s="15"/>
      <c r="E17" s="15"/>
      <c r="F17" s="15"/>
      <c r="G17" s="15"/>
      <c r="H17" s="15"/>
      <c r="I17" s="16"/>
      <c r="J17" s="16"/>
      <c r="K17" s="16"/>
      <c r="L17" s="16"/>
    </row>
    <row r="18" spans="1:12">
      <c r="G18" s="5">
        <f>SUM(G4:G14)</f>
        <v>549</v>
      </c>
      <c r="H18" s="8">
        <f>SUM(H4:H14)</f>
        <v>5757.32</v>
      </c>
    </row>
  </sheetData>
  <sortState ref="B4:L14">
    <sortCondition ref="B4:B14"/>
    <sortCondition ref="C4:C14"/>
  </sortState>
  <mergeCells count="7">
    <mergeCell ref="A15:K15"/>
    <mergeCell ref="A16:L16"/>
    <mergeCell ref="A17:L17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32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2024-08-07T03:39:44Z</cp:lastPrinted>
  <dcterms:created xsi:type="dcterms:W3CDTF">2024-08-07T03:18:45Z</dcterms:created>
  <dcterms:modified xsi:type="dcterms:W3CDTF">2024-08-12T14:18:57Z</dcterms:modified>
</cp:coreProperties>
</file>