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Sheet1!$A$7:$L$22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20" i="1"/>
  <c r="J18"/>
  <c r="I18"/>
  <c r="L18" s="1"/>
  <c r="J17"/>
  <c r="I17"/>
  <c r="J16"/>
  <c r="I16"/>
  <c r="L16" s="1"/>
  <c r="L15"/>
  <c r="J15"/>
  <c r="I15"/>
  <c r="J14"/>
  <c r="L14" s="1"/>
  <c r="I14"/>
  <c r="J13"/>
  <c r="I13"/>
  <c r="L13" s="1"/>
  <c r="J12"/>
  <c r="I12"/>
  <c r="J11"/>
  <c r="I11"/>
  <c r="L11" s="1"/>
  <c r="J10"/>
  <c r="I10"/>
  <c r="L10" s="1"/>
  <c r="J9"/>
  <c r="I9"/>
  <c r="J8"/>
  <c r="I8"/>
  <c r="L8" s="1"/>
  <c r="L9" l="1"/>
  <c r="L12"/>
  <c r="L17"/>
  <c r="L19" s="1"/>
</calcChain>
</file>

<file path=xl/sharedStrings.xml><?xml version="1.0" encoding="utf-8"?>
<sst xmlns="http://schemas.openxmlformats.org/spreadsheetml/2006/main" count="73" uniqueCount="61">
  <si>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</si>
  <si>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</si>
  <si>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</si>
  <si>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</si>
  <si>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</si>
  <si>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</si>
  <si>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</si>
  <si>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</si>
  <si>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</si>
  <si>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</si>
  <si>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SL.</t>
  </si>
  <si>
    <t>CASE</t>
  </si>
  <si>
    <t>RATE</t>
  </si>
  <si>
    <t>AMT.</t>
  </si>
  <si>
    <t>KINDLY ,VERIFY &amp; CONFIRM US  WITHIN 7 DAYS , ELSE GST WILL BE FILLED  ON 20TH JUNE, 2021</t>
  </si>
  <si>
    <t>INVOICE DATE : 31/05/2021</t>
  </si>
  <si>
    <t>MONTH   : MAY, 2021</t>
  </si>
  <si>
    <t>LR NO.</t>
  </si>
  <si>
    <t>INV. NO</t>
  </si>
  <si>
    <t>LR CH.</t>
  </si>
  <si>
    <t>PURI</t>
  </si>
  <si>
    <t>HSN CODE : 996791</t>
  </si>
  <si>
    <t>DD.CH.</t>
  </si>
  <si>
    <t>CHANDPUR</t>
  </si>
  <si>
    <t>FROM</t>
  </si>
  <si>
    <t>CTC</t>
  </si>
  <si>
    <t>M/S : HAREKRISHNA MARKETING</t>
  </si>
  <si>
    <t>HML</t>
  </si>
  <si>
    <t>035</t>
  </si>
  <si>
    <t>JAGATSINGHPUR</t>
  </si>
  <si>
    <t>37</t>
  </si>
  <si>
    <t>GOPA (KENDRAPARA)</t>
  </si>
  <si>
    <t>8332</t>
  </si>
  <si>
    <t>NUAPATNA</t>
  </si>
  <si>
    <t>1</t>
  </si>
  <si>
    <t>40</t>
  </si>
  <si>
    <t>39</t>
  </si>
  <si>
    <t>44</t>
  </si>
  <si>
    <t>BHUBANESWAR</t>
  </si>
  <si>
    <t>45</t>
  </si>
  <si>
    <t>NIMAPARA</t>
  </si>
  <si>
    <t>31</t>
  </si>
  <si>
    <t>48</t>
  </si>
  <si>
    <t>SUNAKHALA</t>
  </si>
  <si>
    <t>47</t>
  </si>
  <si>
    <t>KENDRAPARA</t>
  </si>
  <si>
    <t>(RUPEES TWO HUNDRED SEVENTY THREE ONLY)</t>
  </si>
  <si>
    <t>CUTTACK</t>
  </si>
  <si>
    <t>GSTIN: 21ABGPL5148P1ZE</t>
  </si>
  <si>
    <t>INVOICE .   :    4365/21-22</t>
  </si>
  <si>
    <t>PL/DO/00312</t>
  </si>
  <si>
    <t>PL/DO/00461</t>
  </si>
  <si>
    <t>PL/DO/00495</t>
  </si>
  <si>
    <t>PL/DO/00521</t>
  </si>
  <si>
    <t>PL/DO/00733</t>
  </si>
  <si>
    <t>PL/DO/00734</t>
  </si>
  <si>
    <t>PL/DO/00852</t>
  </si>
  <si>
    <t>PL/DO/00880</t>
  </si>
  <si>
    <t>PL/DO/00956</t>
  </si>
  <si>
    <t>PL/DO/00957</t>
  </si>
  <si>
    <t>PL/DO/00958</t>
  </si>
</sst>
</file>

<file path=xl/styles.xml><?xml version="1.0" encoding="utf-8"?>
<styleSheet xmlns="http://schemas.openxmlformats.org/spreadsheetml/2006/main">
  <numFmts count="1">
    <numFmt numFmtId="164" formatCode="dd/mm/yyyy;@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sz val="9"/>
      <color rgb="FF000000"/>
      <name val="Calibri"/>
      <family val="2"/>
      <scheme val="minor"/>
    </font>
    <font>
      <sz val="10"/>
      <color rgb="FF000000"/>
      <name val="Kinnari"/>
    </font>
    <font>
      <b/>
      <sz val="8.5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12" fillId="2" borderId="0" xfId="0" applyNumberFormat="1" applyFont="1" applyFill="1" applyAlignment="1">
      <alignment vertical="center"/>
    </xf>
    <xf numFmtId="164" fontId="12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right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64" fontId="0" fillId="0" borderId="0" xfId="0" applyNumberFormat="1"/>
    <xf numFmtId="2" fontId="0" fillId="0" borderId="0" xfId="0" applyNumberFormat="1"/>
    <xf numFmtId="0" fontId="17" fillId="0" borderId="1" xfId="0" applyFont="1" applyBorder="1" applyAlignment="1">
      <alignment horizontal="right" vertical="center"/>
    </xf>
    <xf numFmtId="2" fontId="0" fillId="0" borderId="1" xfId="0" applyNumberFormat="1" applyBorder="1"/>
    <xf numFmtId="2" fontId="19" fillId="0" borderId="1" xfId="0" applyNumberFormat="1" applyFont="1" applyBorder="1" applyAlignment="1">
      <alignment horizontal="right"/>
    </xf>
    <xf numFmtId="0" fontId="12" fillId="2" borderId="1" xfId="0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145" zoomScaleNormal="145" workbookViewId="0">
      <selection activeCell="F3" sqref="F3"/>
    </sheetView>
  </sheetViews>
  <sheetFormatPr defaultRowHeight="15" customHeight="1"/>
  <cols>
    <col min="1" max="1" width="3.7109375" style="16" customWidth="1"/>
    <col min="2" max="2" width="10.5703125" style="10" bestFit="1" customWidth="1"/>
    <col min="3" max="3" width="12.5703125" style="11" bestFit="1" customWidth="1"/>
    <col min="4" max="4" width="8" style="12" bestFit="1" customWidth="1"/>
    <col min="5" max="5" width="6.5703125" style="12" bestFit="1" customWidth="1"/>
    <col min="6" max="6" width="21" style="12" customWidth="1"/>
    <col min="7" max="7" width="5.42578125" style="13" customWidth="1"/>
    <col min="8" max="8" width="5.5703125" style="14" customWidth="1"/>
    <col min="9" max="9" width="5" style="8" bestFit="1" customWidth="1"/>
    <col min="10" max="10" width="6.42578125" style="8" customWidth="1"/>
    <col min="11" max="11" width="5.7109375" style="8" customWidth="1"/>
    <col min="12" max="12" width="8" style="36" bestFit="1" customWidth="1"/>
    <col min="13" max="16384" width="9.140625" style="8"/>
  </cols>
  <sheetData>
    <row r="1" spans="1:12" s="6" customFormat="1" ht="15" customHeight="1">
      <c r="A1" s="32" t="s">
        <v>0</v>
      </c>
      <c r="B1" s="21"/>
      <c r="C1" s="24"/>
      <c r="D1" s="24"/>
      <c r="E1" s="24"/>
      <c r="F1" s="24"/>
      <c r="I1" s="41" t="s">
        <v>16</v>
      </c>
    </row>
    <row r="2" spans="1:12" s="6" customFormat="1" ht="15" customHeight="1">
      <c r="A2" s="33" t="s">
        <v>26</v>
      </c>
      <c r="B2" s="22"/>
      <c r="C2" s="24"/>
      <c r="D2" s="24"/>
      <c r="E2" s="24"/>
      <c r="F2" s="24"/>
      <c r="I2" s="41" t="s">
        <v>49</v>
      </c>
    </row>
    <row r="3" spans="1:12" s="6" customFormat="1" ht="15" customHeight="1">
      <c r="A3" s="34" t="s">
        <v>47</v>
      </c>
      <c r="B3" s="23"/>
      <c r="C3" s="24"/>
      <c r="D3" s="24"/>
      <c r="E3" s="24"/>
      <c r="F3" s="25"/>
      <c r="I3" s="41" t="s">
        <v>15</v>
      </c>
    </row>
    <row r="4" spans="1:12" s="6" customFormat="1" ht="15" customHeight="1">
      <c r="A4" s="34" t="s">
        <v>48</v>
      </c>
      <c r="B4" s="23"/>
      <c r="C4" s="24"/>
      <c r="D4" s="24"/>
      <c r="E4" s="24"/>
      <c r="F4" s="26"/>
      <c r="I4" s="41" t="s">
        <v>1</v>
      </c>
    </row>
    <row r="5" spans="1:12" s="6" customFormat="1" ht="15" customHeight="1">
      <c r="A5" s="34"/>
      <c r="B5" s="23"/>
      <c r="C5" s="24"/>
      <c r="D5" s="24"/>
      <c r="E5" s="24"/>
      <c r="F5" s="26"/>
      <c r="I5" s="41" t="s">
        <v>21</v>
      </c>
    </row>
    <row r="6" spans="1:12" s="6" customFormat="1" ht="15" customHeight="1">
      <c r="A6" s="31"/>
      <c r="B6" s="27"/>
      <c r="C6" s="28"/>
      <c r="D6" s="28"/>
      <c r="E6" s="28"/>
      <c r="F6" s="28"/>
      <c r="G6" s="29"/>
      <c r="H6" s="30"/>
    </row>
    <row r="7" spans="1:12" s="42" customFormat="1" ht="15" customHeight="1">
      <c r="A7" s="55" t="s">
        <v>10</v>
      </c>
      <c r="B7" s="56" t="s">
        <v>5</v>
      </c>
      <c r="C7" s="55" t="s">
        <v>17</v>
      </c>
      <c r="D7" s="55" t="s">
        <v>18</v>
      </c>
      <c r="E7" s="55" t="s">
        <v>24</v>
      </c>
      <c r="F7" s="55" t="s">
        <v>6</v>
      </c>
      <c r="G7" s="55" t="s">
        <v>11</v>
      </c>
      <c r="H7" s="57" t="s">
        <v>12</v>
      </c>
      <c r="I7" s="57" t="s">
        <v>27</v>
      </c>
      <c r="J7" s="57" t="s">
        <v>22</v>
      </c>
      <c r="K7" s="57" t="s">
        <v>19</v>
      </c>
      <c r="L7" s="57" t="s">
        <v>13</v>
      </c>
    </row>
    <row r="8" spans="1:12" s="42" customFormat="1" ht="15" customHeight="1">
      <c r="A8" s="43">
        <v>1</v>
      </c>
      <c r="B8" s="44">
        <v>44326</v>
      </c>
      <c r="C8" s="43" t="s">
        <v>50</v>
      </c>
      <c r="D8" s="45" t="s">
        <v>28</v>
      </c>
      <c r="E8" s="45" t="s">
        <v>25</v>
      </c>
      <c r="F8" s="45" t="s">
        <v>29</v>
      </c>
      <c r="G8" s="48">
        <v>2</v>
      </c>
      <c r="H8" s="49">
        <v>52</v>
      </c>
      <c r="I8" s="49">
        <f>G8*1</f>
        <v>2</v>
      </c>
      <c r="J8" s="49">
        <f>G8*10</f>
        <v>20</v>
      </c>
      <c r="K8" s="49">
        <v>30</v>
      </c>
      <c r="L8" s="49">
        <f>G8*H8+I8+J8+K8</f>
        <v>156</v>
      </c>
    </row>
    <row r="9" spans="1:12" s="42" customFormat="1" ht="15" customHeight="1">
      <c r="A9" s="43">
        <v>2</v>
      </c>
      <c r="B9" s="44">
        <v>44330</v>
      </c>
      <c r="C9" s="43" t="s">
        <v>51</v>
      </c>
      <c r="D9" s="45" t="s">
        <v>30</v>
      </c>
      <c r="E9" s="45" t="s">
        <v>25</v>
      </c>
      <c r="F9" s="45" t="s">
        <v>31</v>
      </c>
      <c r="G9" s="48">
        <v>5</v>
      </c>
      <c r="H9" s="49">
        <v>52</v>
      </c>
      <c r="I9" s="49">
        <f t="shared" ref="I9:I18" si="0">G9*1</f>
        <v>5</v>
      </c>
      <c r="J9" s="49">
        <f t="shared" ref="J9:J18" si="1">G9*10</f>
        <v>50</v>
      </c>
      <c r="K9" s="49">
        <v>30</v>
      </c>
      <c r="L9" s="49">
        <f t="shared" ref="L9:L18" si="2">G9*H9+I9+J9+K9</f>
        <v>345</v>
      </c>
    </row>
    <row r="10" spans="1:12" s="42" customFormat="1" ht="15" customHeight="1">
      <c r="A10" s="43">
        <v>3</v>
      </c>
      <c r="B10" s="44">
        <v>44333</v>
      </c>
      <c r="C10" s="43" t="s">
        <v>52</v>
      </c>
      <c r="D10" s="45" t="s">
        <v>32</v>
      </c>
      <c r="E10" s="45" t="s">
        <v>25</v>
      </c>
      <c r="F10" s="45" t="s">
        <v>33</v>
      </c>
      <c r="G10" s="48">
        <v>1</v>
      </c>
      <c r="H10" s="49">
        <v>59</v>
      </c>
      <c r="I10" s="49">
        <f t="shared" si="0"/>
        <v>1</v>
      </c>
      <c r="J10" s="49">
        <f t="shared" si="1"/>
        <v>10</v>
      </c>
      <c r="K10" s="49">
        <v>30</v>
      </c>
      <c r="L10" s="49">
        <f t="shared" si="2"/>
        <v>100</v>
      </c>
    </row>
    <row r="11" spans="1:12" s="42" customFormat="1" ht="15" customHeight="1">
      <c r="A11" s="43">
        <v>4</v>
      </c>
      <c r="B11" s="44">
        <v>44334</v>
      </c>
      <c r="C11" s="43" t="s">
        <v>53</v>
      </c>
      <c r="D11" s="45" t="s">
        <v>34</v>
      </c>
      <c r="E11" s="45" t="s">
        <v>25</v>
      </c>
      <c r="F11" s="45" t="s">
        <v>33</v>
      </c>
      <c r="G11" s="48">
        <v>2</v>
      </c>
      <c r="H11" s="49">
        <v>59</v>
      </c>
      <c r="I11" s="49">
        <f t="shared" si="0"/>
        <v>2</v>
      </c>
      <c r="J11" s="49">
        <f t="shared" si="1"/>
        <v>20</v>
      </c>
      <c r="K11" s="49">
        <v>30</v>
      </c>
      <c r="L11" s="49">
        <f t="shared" si="2"/>
        <v>170</v>
      </c>
    </row>
    <row r="12" spans="1:12" s="42" customFormat="1" ht="15" customHeight="1">
      <c r="A12" s="43">
        <v>5</v>
      </c>
      <c r="B12" s="44">
        <v>44340</v>
      </c>
      <c r="C12" s="43" t="s">
        <v>54</v>
      </c>
      <c r="D12" s="45" t="s">
        <v>35</v>
      </c>
      <c r="E12" s="45" t="s">
        <v>25</v>
      </c>
      <c r="F12" s="45" t="s">
        <v>23</v>
      </c>
      <c r="G12" s="48">
        <v>1</v>
      </c>
      <c r="H12" s="49">
        <v>59</v>
      </c>
      <c r="I12" s="49">
        <f t="shared" si="0"/>
        <v>1</v>
      </c>
      <c r="J12" s="49">
        <f t="shared" si="1"/>
        <v>10</v>
      </c>
      <c r="K12" s="49">
        <v>30</v>
      </c>
      <c r="L12" s="49">
        <f t="shared" si="2"/>
        <v>100</v>
      </c>
    </row>
    <row r="13" spans="1:12" s="42" customFormat="1" ht="15" customHeight="1">
      <c r="A13" s="43">
        <v>6</v>
      </c>
      <c r="B13" s="44">
        <v>44340</v>
      </c>
      <c r="C13" s="43" t="s">
        <v>55</v>
      </c>
      <c r="D13" s="45" t="s">
        <v>36</v>
      </c>
      <c r="E13" s="45" t="s">
        <v>25</v>
      </c>
      <c r="F13" s="45" t="s">
        <v>20</v>
      </c>
      <c r="G13" s="48">
        <v>1</v>
      </c>
      <c r="H13" s="49">
        <v>59</v>
      </c>
      <c r="I13" s="49">
        <f t="shared" si="0"/>
        <v>1</v>
      </c>
      <c r="J13" s="49">
        <f t="shared" si="1"/>
        <v>10</v>
      </c>
      <c r="K13" s="49">
        <v>30</v>
      </c>
      <c r="L13" s="49">
        <f t="shared" si="2"/>
        <v>100</v>
      </c>
    </row>
    <row r="14" spans="1:12" s="42" customFormat="1" ht="15" customHeight="1">
      <c r="A14" s="43">
        <v>7</v>
      </c>
      <c r="B14" s="44">
        <v>44344</v>
      </c>
      <c r="C14" s="43" t="s">
        <v>56</v>
      </c>
      <c r="D14" s="45" t="s">
        <v>37</v>
      </c>
      <c r="E14" s="45" t="s">
        <v>25</v>
      </c>
      <c r="F14" s="45" t="s">
        <v>38</v>
      </c>
      <c r="G14" s="48">
        <v>2</v>
      </c>
      <c r="H14" s="49">
        <v>59</v>
      </c>
      <c r="I14" s="49">
        <f t="shared" si="0"/>
        <v>2</v>
      </c>
      <c r="J14" s="49">
        <f t="shared" si="1"/>
        <v>20</v>
      </c>
      <c r="K14" s="49">
        <v>30</v>
      </c>
      <c r="L14" s="49">
        <f t="shared" si="2"/>
        <v>170</v>
      </c>
    </row>
    <row r="15" spans="1:12" s="42" customFormat="1" ht="15" customHeight="1">
      <c r="A15" s="43">
        <v>8</v>
      </c>
      <c r="B15" s="44">
        <v>44344</v>
      </c>
      <c r="C15" s="43" t="s">
        <v>57</v>
      </c>
      <c r="D15" s="45" t="s">
        <v>39</v>
      </c>
      <c r="E15" s="45" t="s">
        <v>25</v>
      </c>
      <c r="F15" s="45" t="s">
        <v>40</v>
      </c>
      <c r="G15" s="48">
        <v>7</v>
      </c>
      <c r="H15" s="49">
        <v>55</v>
      </c>
      <c r="I15" s="49">
        <f t="shared" si="0"/>
        <v>7</v>
      </c>
      <c r="J15" s="49">
        <f t="shared" si="1"/>
        <v>70</v>
      </c>
      <c r="K15" s="49">
        <v>30</v>
      </c>
      <c r="L15" s="49">
        <f t="shared" si="2"/>
        <v>492</v>
      </c>
    </row>
    <row r="16" spans="1:12" s="42" customFormat="1" ht="15" customHeight="1">
      <c r="A16" s="43">
        <v>9</v>
      </c>
      <c r="B16" s="44">
        <v>44347</v>
      </c>
      <c r="C16" s="43" t="s">
        <v>58</v>
      </c>
      <c r="D16" s="45" t="s">
        <v>41</v>
      </c>
      <c r="E16" s="45" t="s">
        <v>25</v>
      </c>
      <c r="F16" s="45" t="s">
        <v>38</v>
      </c>
      <c r="G16" s="48">
        <v>1</v>
      </c>
      <c r="H16" s="49">
        <v>59</v>
      </c>
      <c r="I16" s="49">
        <f t="shared" si="0"/>
        <v>1</v>
      </c>
      <c r="J16" s="49">
        <f t="shared" si="1"/>
        <v>10</v>
      </c>
      <c r="K16" s="49">
        <v>30</v>
      </c>
      <c r="L16" s="49">
        <f t="shared" si="2"/>
        <v>100</v>
      </c>
    </row>
    <row r="17" spans="1:12" s="42" customFormat="1" ht="15" customHeight="1">
      <c r="A17" s="43">
        <v>10</v>
      </c>
      <c r="B17" s="44">
        <v>44347</v>
      </c>
      <c r="C17" s="43" t="s">
        <v>59</v>
      </c>
      <c r="D17" s="45" t="s">
        <v>42</v>
      </c>
      <c r="E17" s="45" t="s">
        <v>25</v>
      </c>
      <c r="F17" s="45" t="s">
        <v>43</v>
      </c>
      <c r="G17" s="48">
        <v>2</v>
      </c>
      <c r="H17" s="49">
        <v>66</v>
      </c>
      <c r="I17" s="49">
        <f t="shared" si="0"/>
        <v>2</v>
      </c>
      <c r="J17" s="49">
        <f t="shared" si="1"/>
        <v>20</v>
      </c>
      <c r="K17" s="49">
        <v>30</v>
      </c>
      <c r="L17" s="49">
        <f t="shared" si="2"/>
        <v>184</v>
      </c>
    </row>
    <row r="18" spans="1:12" s="42" customFormat="1" ht="15" customHeight="1">
      <c r="A18" s="43">
        <v>11</v>
      </c>
      <c r="B18" s="44">
        <v>44347</v>
      </c>
      <c r="C18" s="43" t="s">
        <v>60</v>
      </c>
      <c r="D18" s="45" t="s">
        <v>44</v>
      </c>
      <c r="E18" s="45" t="s">
        <v>25</v>
      </c>
      <c r="F18" s="45" t="s">
        <v>45</v>
      </c>
      <c r="G18" s="48">
        <v>2</v>
      </c>
      <c r="H18" s="49">
        <v>52</v>
      </c>
      <c r="I18" s="49">
        <f t="shared" si="0"/>
        <v>2</v>
      </c>
      <c r="J18" s="49">
        <f t="shared" si="1"/>
        <v>20</v>
      </c>
      <c r="K18" s="49">
        <v>30</v>
      </c>
      <c r="L18" s="49">
        <f t="shared" si="2"/>
        <v>156</v>
      </c>
    </row>
    <row r="19" spans="1:12" s="42" customFormat="1" ht="15" customHeight="1">
      <c r="A19" s="54" t="s">
        <v>46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0">
        <f>SUM(L8:L18)</f>
        <v>2073</v>
      </c>
    </row>
    <row r="20" spans="1:12" s="42" customFormat="1" ht="15" customHeight="1">
      <c r="A20"/>
      <c r="B20" s="46"/>
      <c r="C20"/>
      <c r="D20"/>
      <c r="E20"/>
      <c r="F20"/>
      <c r="G20">
        <f>SUM(G8:G18)</f>
        <v>26</v>
      </c>
      <c r="H20" s="47"/>
      <c r="I20" s="47"/>
      <c r="J20" s="47"/>
      <c r="K20" s="47"/>
      <c r="L20" s="47"/>
    </row>
    <row r="21" spans="1:12" s="7" customFormat="1" ht="15" customHeight="1">
      <c r="A21" s="51" t="s">
        <v>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35"/>
    </row>
    <row r="22" spans="1:12" s="7" customFormat="1" ht="15" customHeight="1" thickBot="1">
      <c r="A22" s="52" t="s">
        <v>14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35"/>
    </row>
    <row r="23" spans="1:12" s="7" customFormat="1" ht="15" customHeight="1">
      <c r="A23" s="39"/>
      <c r="B23" s="18"/>
      <c r="C23" s="37"/>
      <c r="D23" s="37"/>
      <c r="E23" s="37"/>
      <c r="F23" s="37"/>
      <c r="G23" s="37"/>
      <c r="H23" s="38"/>
      <c r="I23" s="40"/>
      <c r="J23" s="40"/>
      <c r="K23" s="40"/>
      <c r="L23" s="35"/>
    </row>
    <row r="25" spans="1:12" ht="15" customHeight="1">
      <c r="A25" s="15" t="s">
        <v>8</v>
      </c>
    </row>
    <row r="26" spans="1:12" ht="15" customHeight="1">
      <c r="A26" s="9"/>
    </row>
    <row r="27" spans="1:12" ht="15" customHeight="1">
      <c r="A27" s="9"/>
    </row>
    <row r="28" spans="1:12" ht="15" customHeight="1">
      <c r="A28" s="15" t="s">
        <v>9</v>
      </c>
    </row>
  </sheetData>
  <sortState ref="B7:M60">
    <sortCondition ref="B7:B60"/>
    <sortCondition ref="C7:C60"/>
  </sortState>
  <mergeCells count="3">
    <mergeCell ref="A21:K21"/>
    <mergeCell ref="A22:K22"/>
    <mergeCell ref="A19:K19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22"/>
    <dataValidation type="custom" allowBlank="1" showInputMessage="1" showErrorMessage="1" sqref="A21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20"/>
    <col min="2" max="2" width="14.5703125" style="20" customWidth="1"/>
  </cols>
  <sheetData>
    <row r="1" spans="1:2" s="3" customFormat="1" ht="15" customHeight="1">
      <c r="A1" s="17"/>
      <c r="B1" s="18"/>
    </row>
    <row r="2" spans="1:2" s="3" customFormat="1" ht="15" customHeight="1">
      <c r="A2" s="17"/>
      <c r="B2" s="18"/>
    </row>
    <row r="3" spans="1:2" s="3" customFormat="1" ht="15" customHeight="1">
      <c r="A3" s="17"/>
      <c r="B3" s="18"/>
    </row>
    <row r="4" spans="1:2" s="3" customFormat="1" ht="15" customHeight="1">
      <c r="A4" s="17"/>
      <c r="B4" s="18"/>
    </row>
    <row r="5" spans="1:2" s="3" customFormat="1" ht="15" customHeight="1">
      <c r="A5" s="17"/>
      <c r="B5" s="18"/>
    </row>
    <row r="6" spans="1:2" s="3" customFormat="1" ht="15" customHeight="1">
      <c r="A6" s="17"/>
      <c r="B6" s="18"/>
    </row>
    <row r="7" spans="1:2" s="3" customFormat="1" ht="15" customHeight="1">
      <c r="A7" s="17"/>
      <c r="B7" s="18"/>
    </row>
    <row r="14" spans="1:2">
      <c r="A14" s="19"/>
      <c r="B14" s="18"/>
    </row>
    <row r="15" spans="1:2">
      <c r="A15" s="19"/>
      <c r="B15" s="18"/>
    </row>
    <row r="16" spans="1:2">
      <c r="A16" s="19"/>
      <c r="B16" s="18"/>
    </row>
    <row r="17" spans="1:2">
      <c r="A17" s="19"/>
      <c r="B17" s="18"/>
    </row>
    <row r="18" spans="1:2">
      <c r="A18" s="19"/>
      <c r="B18" s="18"/>
    </row>
    <row r="19" spans="1:2">
      <c r="A19" s="19"/>
      <c r="B19" s="18"/>
    </row>
    <row r="20" spans="1:2">
      <c r="A20" s="19"/>
      <c r="B20" s="18"/>
    </row>
    <row r="21" spans="1:2">
      <c r="A21" s="19"/>
      <c r="B21" s="18"/>
    </row>
    <row r="22" spans="1:2">
      <c r="A22" s="19"/>
      <c r="B22" s="18"/>
    </row>
    <row r="23" spans="1:2">
      <c r="A23" s="19"/>
      <c r="B23" s="18"/>
    </row>
    <row r="24" spans="1:2">
      <c r="A24" s="19"/>
      <c r="B24" s="18"/>
    </row>
    <row r="25" spans="1:2">
      <c r="A25" s="19"/>
      <c r="B25" s="18"/>
    </row>
    <row r="26" spans="1:2">
      <c r="A26" s="19"/>
      <c r="B26" s="18"/>
    </row>
    <row r="27" spans="1:2">
      <c r="A27" s="19"/>
      <c r="B2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2021-06-09T19:26:28Z</cp:lastPrinted>
  <dcterms:created xsi:type="dcterms:W3CDTF">2010-04-08T11:28:01Z</dcterms:created>
  <dcterms:modified xsi:type="dcterms:W3CDTF">2021-06-09T19:26:55Z</dcterms:modified>
</cp:coreProperties>
</file>