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2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4"/>
  <c r="K4" s="1"/>
  <c r="K29" s="1"/>
</calcChain>
</file>

<file path=xl/sharedStrings.xml><?xml version="1.0" encoding="utf-8"?>
<sst xmlns="http://schemas.openxmlformats.org/spreadsheetml/2006/main" count="142" uniqueCount="98">
  <si>
    <t>06/11/2024</t>
  </si>
  <si>
    <t>504</t>
  </si>
  <si>
    <t>29/11/2024</t>
  </si>
  <si>
    <t>541</t>
  </si>
  <si>
    <t>28/11/2024</t>
  </si>
  <si>
    <t>553</t>
  </si>
  <si>
    <t>554</t>
  </si>
  <si>
    <t>555</t>
  </si>
  <si>
    <t>552</t>
  </si>
  <si>
    <t>23/11/2024</t>
  </si>
  <si>
    <t>549</t>
  </si>
  <si>
    <t>172</t>
  </si>
  <si>
    <t>22/11/2024</t>
  </si>
  <si>
    <t>173</t>
  </si>
  <si>
    <t>538</t>
  </si>
  <si>
    <t>542</t>
  </si>
  <si>
    <t>09/11/2024</t>
  </si>
  <si>
    <t>515</t>
  </si>
  <si>
    <t>534</t>
  </si>
  <si>
    <t>16/11/2024</t>
  </si>
  <si>
    <t>527</t>
  </si>
  <si>
    <t>529</t>
  </si>
  <si>
    <t>528</t>
  </si>
  <si>
    <t>153</t>
  </si>
  <si>
    <t>07/11/2024</t>
  </si>
  <si>
    <t>506</t>
  </si>
  <si>
    <t>509</t>
  </si>
  <si>
    <t>510</t>
  </si>
  <si>
    <t>160</t>
  </si>
  <si>
    <t>498</t>
  </si>
  <si>
    <t>499</t>
  </si>
  <si>
    <t>20/11/2024</t>
  </si>
  <si>
    <t>532</t>
  </si>
  <si>
    <t>12/11/2024</t>
  </si>
  <si>
    <t>518</t>
  </si>
  <si>
    <t>Thanking you for your business.
PRAGATI LOGISTICS</t>
  </si>
  <si>
    <t>PL/JA/18262</t>
  </si>
  <si>
    <t>PL/JA/18430</t>
  </si>
  <si>
    <t>PL/JA/18300</t>
  </si>
  <si>
    <t>PL/JA/18358</t>
  </si>
  <si>
    <t>PL/JA/18339</t>
  </si>
  <si>
    <t>PL/JA/18316</t>
  </si>
  <si>
    <t>PL/JA/18315</t>
  </si>
  <si>
    <t>PL/JA/18312</t>
  </si>
  <si>
    <t>PL/JA/18593</t>
  </si>
  <si>
    <t>PL/JA/18677</t>
  </si>
  <si>
    <t>PL/JA/18951</t>
  </si>
  <si>
    <t>PL/JA/18913</t>
  </si>
  <si>
    <t>PL/JA/18904</t>
  </si>
  <si>
    <t>PL/JA/19147</t>
  </si>
  <si>
    <t>PL/JA/19297</t>
  </si>
  <si>
    <t>PL/JA/19280</t>
  </si>
  <si>
    <t>PL/JA/19274</t>
  </si>
  <si>
    <t>PL/JA/19273</t>
  </si>
  <si>
    <t>PL/JA/19443</t>
  </si>
  <si>
    <t>PL/JA/19356</t>
  </si>
  <si>
    <t>PL/JA/19736</t>
  </si>
  <si>
    <t>PL/JA/19734</t>
  </si>
  <si>
    <t>PL/JA/19739</t>
  </si>
  <si>
    <t>PL/JA/19716</t>
  </si>
  <si>
    <t>PL/JA/19827</t>
  </si>
  <si>
    <t>TIKIRI</t>
  </si>
  <si>
    <t>BHOGRAI</t>
  </si>
  <si>
    <t>CHARAMPA</t>
  </si>
  <si>
    <t>DIGAPAHANDI</t>
  </si>
  <si>
    <t>CHANDANESWAR</t>
  </si>
  <si>
    <t>SORO</t>
  </si>
  <si>
    <t>JALESWAR</t>
  </si>
  <si>
    <t>BUGUDA</t>
  </si>
  <si>
    <t>HINJILIKATU</t>
  </si>
  <si>
    <t>siko</t>
  </si>
  <si>
    <t>BALASORE</t>
  </si>
  <si>
    <t>DABUGAON</t>
  </si>
  <si>
    <t>SINGHPUR</t>
  </si>
  <si>
    <t>BHADRAK</t>
  </si>
  <si>
    <t>NAYAGARH</t>
  </si>
  <si>
    <t>JAJPUR ROAD</t>
  </si>
  <si>
    <t>JEYPORE</t>
  </si>
  <si>
    <t>PURI</t>
  </si>
  <si>
    <t>GUNUPUR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</si>
  <si>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</si>
  <si>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</si>
  <si>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</si>
  <si>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</si>
  <si>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</si>
  <si>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</si>
  <si>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</si>
  <si>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</si>
  <si>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</si>
  <si>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CTC</t>
  </si>
  <si>
    <t xml:space="preserve">HEERALAL PARMANAND
Address:SHRI SHYAM KUTIR 192, MANIK GHOSH BAZAR,MANIKGHOSH BAZAR-753002 ODISHA,9437558286
GST No:21AASPJ8267E1ZJ
</t>
  </si>
  <si>
    <t>KUJANGA</t>
  </si>
  <si>
    <t xml:space="preserve">Bill Date:30/11/2024
Bill NO : 28097
Total Amount:15263.00
</t>
  </si>
  <si>
    <t>(RUPEES FIFTEEN THOUSAND TWO HUNDRED SIXTY THREE ONLY)</t>
  </si>
  <si>
    <t>Kindly, verify &amp; confirm within 7 days, else GST will be filed by 20th DEC, 2024. 
GST to be paid by Consignor under Reverse Charge Mechanism(RCM) as per GST.</t>
  </si>
  <si>
    <t>DD CH.</t>
  </si>
  <si>
    <t>LR CH.</t>
  </si>
  <si>
    <t>INVOICE
PRAGATI LOGISTICS, 
SAMANTA SAHI KHUNTIA LANE, 8984191006
GST No:21AGHPB9356M1Z9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</si>
</sst>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76200</xdr:rowOff>
    </xdr:from>
    <xdr:to>
      <xdr:col>7</xdr:col>
      <xdr:colOff>152399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4" y="76200"/>
          <a:ext cx="40862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</row>
        <row r="5">
          <cell r="C5" t="str">
            <v>AGARPADA</v>
          </cell>
          <cell r="D5">
            <v>52</v>
          </cell>
        </row>
        <row r="6">
          <cell r="C6" t="str">
            <v>ALANAHATA</v>
          </cell>
          <cell r="D6">
            <v>38</v>
          </cell>
        </row>
        <row r="7">
          <cell r="C7" t="str">
            <v>ALIGARH</v>
          </cell>
          <cell r="D7">
            <v>57</v>
          </cell>
        </row>
        <row r="8">
          <cell r="C8" t="str">
            <v>ANAKHIA</v>
          </cell>
          <cell r="D8">
            <v>38</v>
          </cell>
        </row>
        <row r="9">
          <cell r="C9" t="str">
            <v>ANANTAPUR</v>
          </cell>
          <cell r="D9">
            <v>52</v>
          </cell>
        </row>
        <row r="10">
          <cell r="C10" t="str">
            <v>ANDAPUR</v>
          </cell>
          <cell r="D10">
            <v>57</v>
          </cell>
        </row>
        <row r="11">
          <cell r="C11" t="str">
            <v>ANGUL</v>
          </cell>
          <cell r="D11">
            <v>38</v>
          </cell>
        </row>
        <row r="12">
          <cell r="C12" t="str">
            <v>ARNAPALA</v>
          </cell>
          <cell r="D12">
            <v>38</v>
          </cell>
        </row>
        <row r="13">
          <cell r="C13" t="str">
            <v>ASKA</v>
          </cell>
          <cell r="D13">
            <v>42</v>
          </cell>
          <cell r="E13" t="str">
            <v>Rs. 30 PER CASE</v>
          </cell>
        </row>
        <row r="14">
          <cell r="C14" t="str">
            <v>ASURALI</v>
          </cell>
          <cell r="D14">
            <v>42</v>
          </cell>
        </row>
        <row r="15">
          <cell r="C15" t="str">
            <v>ASURESWAR</v>
          </cell>
          <cell r="D15">
            <v>38</v>
          </cell>
        </row>
        <row r="16">
          <cell r="C16" t="str">
            <v>ATHGARH</v>
          </cell>
          <cell r="D16">
            <v>38</v>
          </cell>
        </row>
        <row r="17">
          <cell r="C17" t="str">
            <v>AUL</v>
          </cell>
          <cell r="D17">
            <v>57</v>
          </cell>
        </row>
        <row r="18">
          <cell r="C18" t="str">
            <v>BADALIGAON</v>
          </cell>
          <cell r="D18">
            <v>67</v>
          </cell>
        </row>
        <row r="19">
          <cell r="C19" t="str">
            <v>BAGADA</v>
          </cell>
          <cell r="D19">
            <v>38</v>
          </cell>
        </row>
        <row r="20">
          <cell r="C20" t="str">
            <v>BAGHAMARI</v>
          </cell>
          <cell r="D20">
            <v>52</v>
          </cell>
        </row>
        <row r="21">
          <cell r="C21" t="str">
            <v>BAHANAGA</v>
          </cell>
          <cell r="D21">
            <v>52</v>
          </cell>
        </row>
        <row r="22">
          <cell r="C22" t="str">
            <v>BAISINGA</v>
          </cell>
          <cell r="D22">
            <v>57</v>
          </cell>
        </row>
        <row r="23">
          <cell r="C23" t="str">
            <v>BALAKATI</v>
          </cell>
          <cell r="D23">
            <v>38</v>
          </cell>
        </row>
        <row r="24">
          <cell r="C24" t="str">
            <v>BALAMUKULI</v>
          </cell>
          <cell r="D24">
            <v>38</v>
          </cell>
        </row>
        <row r="25">
          <cell r="C25" t="str">
            <v>BALANGA</v>
          </cell>
          <cell r="D25">
            <v>38</v>
          </cell>
        </row>
        <row r="26">
          <cell r="C26" t="str">
            <v>BALASORE</v>
          </cell>
          <cell r="D26">
            <v>38</v>
          </cell>
        </row>
        <row r="27">
          <cell r="C27" t="str">
            <v>BALIA</v>
          </cell>
          <cell r="D27">
            <v>38</v>
          </cell>
        </row>
        <row r="28">
          <cell r="C28" t="str">
            <v>BALIAPAL</v>
          </cell>
          <cell r="D28">
            <v>61</v>
          </cell>
        </row>
        <row r="29">
          <cell r="C29" t="str">
            <v>BALICHANDRAPUR</v>
          </cell>
          <cell r="D29">
            <v>57</v>
          </cell>
        </row>
        <row r="30">
          <cell r="C30" t="str">
            <v>BALIKUDA</v>
          </cell>
          <cell r="D30">
            <v>42</v>
          </cell>
        </row>
        <row r="31">
          <cell r="C31" t="str">
            <v>BALUGAON</v>
          </cell>
          <cell r="D31">
            <v>42</v>
          </cell>
        </row>
        <row r="32">
          <cell r="C32" t="str">
            <v>BANAMALIPUR</v>
          </cell>
          <cell r="D32">
            <v>52</v>
          </cell>
        </row>
        <row r="33">
          <cell r="C33" t="str">
            <v>BANARPAL</v>
          </cell>
          <cell r="D33">
            <v>42</v>
          </cell>
        </row>
        <row r="34">
          <cell r="C34" t="str">
            <v>BANGIRIPASI</v>
          </cell>
          <cell r="D34">
            <v>57</v>
          </cell>
        </row>
        <row r="35">
          <cell r="C35" t="str">
            <v>BANKI</v>
          </cell>
          <cell r="D35">
            <v>42</v>
          </cell>
        </row>
        <row r="36">
          <cell r="C36" t="str">
            <v>BANPUR</v>
          </cell>
          <cell r="D36">
            <v>42</v>
          </cell>
        </row>
        <row r="37">
          <cell r="C37" t="str">
            <v>BANTALA</v>
          </cell>
          <cell r="D37">
            <v>52</v>
          </cell>
        </row>
        <row r="38">
          <cell r="C38" t="str">
            <v>BARABATI</v>
          </cell>
          <cell r="D38">
            <v>38</v>
          </cell>
        </row>
        <row r="39">
          <cell r="C39" t="str">
            <v>BARAMBA</v>
          </cell>
          <cell r="D39">
            <v>52</v>
          </cell>
        </row>
        <row r="40">
          <cell r="C40" t="str">
            <v>BARIPADA</v>
          </cell>
          <cell r="D40">
            <v>38</v>
          </cell>
        </row>
        <row r="41">
          <cell r="C41" t="str">
            <v>BASTA</v>
          </cell>
          <cell r="D41">
            <v>57</v>
          </cell>
        </row>
        <row r="42">
          <cell r="C42" t="str">
            <v>BASUDEVPUR</v>
          </cell>
          <cell r="D42">
            <v>52</v>
          </cell>
        </row>
        <row r="43">
          <cell r="C43" t="str">
            <v>BEGUNIA</v>
          </cell>
          <cell r="D43">
            <v>42</v>
          </cell>
        </row>
        <row r="44">
          <cell r="C44" t="str">
            <v>BELABAHALI</v>
          </cell>
          <cell r="D44">
            <v>57</v>
          </cell>
        </row>
        <row r="45">
          <cell r="C45" t="str">
            <v>BERHAMPUR</v>
          </cell>
          <cell r="D45">
            <v>38</v>
          </cell>
        </row>
        <row r="46">
          <cell r="C46" t="str">
            <v>BHADRAK</v>
          </cell>
          <cell r="D46">
            <v>38</v>
          </cell>
        </row>
        <row r="47">
          <cell r="C47" t="str">
            <v>BHANJANAGAR</v>
          </cell>
          <cell r="D47">
            <v>42</v>
          </cell>
          <cell r="E47">
            <v>400</v>
          </cell>
        </row>
        <row r="48">
          <cell r="C48" t="str">
            <v>BHOOTMUNDI</v>
          </cell>
          <cell r="D48">
            <v>38</v>
          </cell>
        </row>
        <row r="49">
          <cell r="C49" t="str">
            <v>BHUBAN</v>
          </cell>
          <cell r="D49">
            <v>52</v>
          </cell>
        </row>
        <row r="50">
          <cell r="C50" t="str">
            <v>BHUBANESWAR</v>
          </cell>
          <cell r="D50">
            <v>38</v>
          </cell>
        </row>
        <row r="51">
          <cell r="C51" t="str">
            <v>BIMDIHANIM</v>
          </cell>
          <cell r="D51">
            <v>52</v>
          </cell>
        </row>
        <row r="52">
          <cell r="C52" t="str">
            <v>BIRAJA HATA</v>
          </cell>
          <cell r="D52">
            <v>42</v>
          </cell>
        </row>
        <row r="53">
          <cell r="C53" t="str">
            <v>BODAMUNDAI</v>
          </cell>
          <cell r="D53">
            <v>42</v>
          </cell>
        </row>
        <row r="54">
          <cell r="C54" t="str">
            <v>BRAHMAGIRI</v>
          </cell>
          <cell r="D54">
            <v>42</v>
          </cell>
        </row>
        <row r="55">
          <cell r="C55" t="str">
            <v>CHANDANESWAR</v>
          </cell>
          <cell r="D55">
            <v>65</v>
          </cell>
        </row>
        <row r="56">
          <cell r="C56" t="str">
            <v>CHANDANPUR</v>
          </cell>
          <cell r="D56">
            <v>38</v>
          </cell>
        </row>
        <row r="57">
          <cell r="C57" t="str">
            <v>CHANDBALI</v>
          </cell>
          <cell r="D57">
            <v>57</v>
          </cell>
        </row>
        <row r="58">
          <cell r="C58" t="str">
            <v>CHANDIKHOL</v>
          </cell>
          <cell r="D58">
            <v>38</v>
          </cell>
        </row>
        <row r="59">
          <cell r="C59" t="str">
            <v>CHANDOL</v>
          </cell>
          <cell r="D59">
            <v>38</v>
          </cell>
        </row>
        <row r="60">
          <cell r="C60" t="str">
            <v>CHANDPUR</v>
          </cell>
          <cell r="D60">
            <v>42</v>
          </cell>
        </row>
        <row r="61">
          <cell r="C61" t="str">
            <v>CHARAMPA</v>
          </cell>
          <cell r="D61">
            <v>42</v>
          </cell>
        </row>
        <row r="62">
          <cell r="C62" t="str">
            <v>CHHATIA</v>
          </cell>
          <cell r="D62">
            <v>38</v>
          </cell>
        </row>
        <row r="63">
          <cell r="C63" t="str">
            <v>CHHATRAPUR</v>
          </cell>
          <cell r="D63">
            <v>52</v>
          </cell>
          <cell r="E63" t="str">
            <v>Rs. 25 PER CASE</v>
          </cell>
        </row>
        <row r="64">
          <cell r="C64" t="str">
            <v>CHOUDWAR</v>
          </cell>
          <cell r="D64">
            <v>38</v>
          </cell>
        </row>
        <row r="65">
          <cell r="C65" t="str">
            <v>CUTTACK</v>
          </cell>
          <cell r="D65">
            <v>38</v>
          </cell>
        </row>
        <row r="66">
          <cell r="C66" t="str">
            <v>DANDAMUKUNDAPUR</v>
          </cell>
          <cell r="D66">
            <v>47</v>
          </cell>
        </row>
        <row r="67">
          <cell r="C67" t="str">
            <v>DELANGA</v>
          </cell>
          <cell r="D67">
            <v>47</v>
          </cell>
        </row>
        <row r="68">
          <cell r="C68" t="str">
            <v>DENGAPOLA</v>
          </cell>
          <cell r="D68">
            <v>38</v>
          </cell>
        </row>
        <row r="69">
          <cell r="C69" t="str">
            <v>DEVIDWAR</v>
          </cell>
          <cell r="D69">
            <v>47</v>
          </cell>
        </row>
        <row r="70">
          <cell r="C70" t="str">
            <v>DEVIDWAR (JT)</v>
          </cell>
          <cell r="D70">
            <v>38</v>
          </cell>
        </row>
        <row r="71">
          <cell r="C71" t="str">
            <v>DHABALAGIRI</v>
          </cell>
          <cell r="D71">
            <v>47</v>
          </cell>
        </row>
        <row r="72">
          <cell r="C72" t="str">
            <v>DHALA PATHARA</v>
          </cell>
          <cell r="D72">
            <v>52</v>
          </cell>
        </row>
        <row r="73">
          <cell r="C73" t="str">
            <v>DHENKANAL</v>
          </cell>
          <cell r="D73">
            <v>38</v>
          </cell>
        </row>
        <row r="74">
          <cell r="C74" t="str">
            <v>DIGAPAHANDI</v>
          </cell>
          <cell r="D74">
            <v>52</v>
          </cell>
        </row>
        <row r="75">
          <cell r="C75" t="str">
            <v>DUBURI</v>
          </cell>
          <cell r="D75">
            <v>57</v>
          </cell>
        </row>
        <row r="76">
          <cell r="C76" t="str">
            <v>DUHURIA</v>
          </cell>
          <cell r="D76">
            <v>57</v>
          </cell>
        </row>
        <row r="77">
          <cell r="C77" t="str">
            <v>ERSAMA</v>
          </cell>
          <cell r="D77">
            <v>42</v>
          </cell>
        </row>
        <row r="78">
          <cell r="C78" t="str">
            <v>GHASIPURA</v>
          </cell>
          <cell r="D78">
            <v>52</v>
          </cell>
        </row>
        <row r="79">
          <cell r="C79" t="str">
            <v>GONDIA</v>
          </cell>
          <cell r="D79">
            <v>42</v>
          </cell>
        </row>
        <row r="80">
          <cell r="C80" t="str">
            <v>GOP</v>
          </cell>
          <cell r="D80">
            <v>42</v>
          </cell>
        </row>
        <row r="81">
          <cell r="C81" t="str">
            <v>GUNUPUR</v>
          </cell>
          <cell r="D81">
            <v>77</v>
          </cell>
        </row>
        <row r="82">
          <cell r="C82" t="str">
            <v>HAJIPUR</v>
          </cell>
          <cell r="D82">
            <v>38</v>
          </cell>
        </row>
        <row r="83">
          <cell r="C83" t="str">
            <v>HARIPUR</v>
          </cell>
          <cell r="D83">
            <v>38</v>
          </cell>
        </row>
        <row r="84">
          <cell r="C84" t="str">
            <v>HARIPUR HATA</v>
          </cell>
          <cell r="D84">
            <v>38</v>
          </cell>
        </row>
        <row r="85">
          <cell r="C85" t="str">
            <v>ITAMATI</v>
          </cell>
          <cell r="D85">
            <v>42</v>
          </cell>
        </row>
        <row r="86">
          <cell r="C86" t="str">
            <v>JAGATPUR</v>
          </cell>
          <cell r="D86">
            <v>38</v>
          </cell>
        </row>
        <row r="87">
          <cell r="C87" t="str">
            <v>JAGATSINGHPUR</v>
          </cell>
          <cell r="D87">
            <v>38</v>
          </cell>
        </row>
        <row r="88">
          <cell r="C88" t="str">
            <v>JAJPUR ROAD</v>
          </cell>
          <cell r="D88">
            <v>38</v>
          </cell>
        </row>
        <row r="89">
          <cell r="C89" t="str">
            <v>JAJPUR TOWN</v>
          </cell>
          <cell r="D89">
            <v>38</v>
          </cell>
        </row>
        <row r="90">
          <cell r="C90" t="str">
            <v>JALESWAR</v>
          </cell>
          <cell r="D90">
            <v>57</v>
          </cell>
        </row>
        <row r="91">
          <cell r="C91" t="str">
            <v>JANKIA</v>
          </cell>
          <cell r="D91">
            <v>38</v>
          </cell>
        </row>
        <row r="92">
          <cell r="C92" t="str">
            <v>JARKA</v>
          </cell>
          <cell r="D92">
            <v>38</v>
          </cell>
        </row>
        <row r="93">
          <cell r="C93" t="str">
            <v>JASIPUR</v>
          </cell>
          <cell r="D93">
            <v>67</v>
          </cell>
        </row>
        <row r="94">
          <cell r="C94" t="str">
            <v>JATNI</v>
          </cell>
          <cell r="D94">
            <v>38</v>
          </cell>
        </row>
        <row r="95">
          <cell r="C95" t="str">
            <v>JEYPORE</v>
          </cell>
          <cell r="D95">
            <v>67</v>
          </cell>
        </row>
        <row r="96">
          <cell r="C96" t="str">
            <v>JHARPOKHARI</v>
          </cell>
          <cell r="D96">
            <v>57</v>
          </cell>
        </row>
        <row r="97">
          <cell r="C97" t="str">
            <v>JHUMPURI</v>
          </cell>
          <cell r="D97">
            <v>57</v>
          </cell>
        </row>
        <row r="98">
          <cell r="C98" t="str">
            <v>JIGNIPUR</v>
          </cell>
          <cell r="D98">
            <v>42</v>
          </cell>
        </row>
        <row r="99">
          <cell r="C99" t="str">
            <v>JODA</v>
          </cell>
          <cell r="D99">
            <v>61</v>
          </cell>
        </row>
        <row r="100">
          <cell r="C100" t="str">
            <v>JOGESWARPUR</v>
          </cell>
          <cell r="D100">
            <v>42</v>
          </cell>
        </row>
        <row r="101">
          <cell r="C101" t="str">
            <v>KAKATPUR</v>
          </cell>
          <cell r="D101">
            <v>38</v>
          </cell>
        </row>
        <row r="102">
          <cell r="C102" t="str">
            <v>KAKUDIA</v>
          </cell>
          <cell r="D102">
            <v>38</v>
          </cell>
        </row>
        <row r="103">
          <cell r="C103" t="str">
            <v>KAMAKHYANAGAR</v>
          </cell>
          <cell r="D103">
            <v>42</v>
          </cell>
        </row>
        <row r="104">
          <cell r="C104" t="str">
            <v>KANDARPUR</v>
          </cell>
          <cell r="D104">
            <v>38</v>
          </cell>
        </row>
        <row r="105">
          <cell r="C105" t="str">
            <v>KANIKA</v>
          </cell>
          <cell r="D105">
            <v>38</v>
          </cell>
        </row>
        <row r="106">
          <cell r="C106" t="str">
            <v>KANPUR</v>
          </cell>
          <cell r="D106">
            <v>38</v>
          </cell>
        </row>
        <row r="107">
          <cell r="C107" t="str">
            <v>KARANJIA</v>
          </cell>
          <cell r="D107">
            <v>67</v>
          </cell>
        </row>
        <row r="108">
          <cell r="C108" t="str">
            <v>KATIKATA</v>
          </cell>
          <cell r="D108">
            <v>42</v>
          </cell>
        </row>
        <row r="109">
          <cell r="C109" t="str">
            <v>KENDRAPARA</v>
          </cell>
          <cell r="D109">
            <v>38</v>
          </cell>
        </row>
        <row r="110">
          <cell r="C110" t="str">
            <v>KEONJHAR</v>
          </cell>
          <cell r="D110">
            <v>38</v>
          </cell>
        </row>
        <row r="111">
          <cell r="C111" t="str">
            <v>KESHPUR</v>
          </cell>
          <cell r="D111">
            <v>38</v>
          </cell>
        </row>
        <row r="112">
          <cell r="C112" t="str">
            <v>KHAIRA</v>
          </cell>
          <cell r="D112">
            <v>52</v>
          </cell>
        </row>
        <row r="113">
          <cell r="C113" t="str">
            <v>KHAJURIKATA</v>
          </cell>
          <cell r="D113">
            <v>61</v>
          </cell>
        </row>
        <row r="114">
          <cell r="C114" t="str">
            <v>KHALIKOT</v>
          </cell>
          <cell r="D114">
            <v>52</v>
          </cell>
        </row>
        <row r="115">
          <cell r="C115" t="str">
            <v>KHUNTA</v>
          </cell>
          <cell r="D115">
            <v>38</v>
          </cell>
        </row>
        <row r="116">
          <cell r="C116" t="str">
            <v>KHURDA</v>
          </cell>
          <cell r="D116">
            <v>38</v>
          </cell>
        </row>
        <row r="117">
          <cell r="C117" t="str">
            <v>KISHAN NAGAR</v>
          </cell>
          <cell r="D117">
            <v>42</v>
          </cell>
        </row>
        <row r="118">
          <cell r="C118" t="str">
            <v>KISHORENAGAR</v>
          </cell>
          <cell r="D118">
            <v>42</v>
          </cell>
        </row>
        <row r="119">
          <cell r="C119" t="str">
            <v>KONARK</v>
          </cell>
          <cell r="D119">
            <v>38</v>
          </cell>
        </row>
        <row r="120">
          <cell r="C120" t="str">
            <v>KUAKHIA</v>
          </cell>
          <cell r="D120">
            <v>38</v>
          </cell>
        </row>
        <row r="121">
          <cell r="C121" t="str">
            <v>KUJANGA</v>
          </cell>
          <cell r="D121">
            <v>38</v>
          </cell>
        </row>
        <row r="122">
          <cell r="C122" t="str">
            <v>KUNJAKANTA</v>
          </cell>
          <cell r="D122">
            <v>38</v>
          </cell>
        </row>
        <row r="123">
          <cell r="C123" t="str">
            <v>KUPARI</v>
          </cell>
          <cell r="D123">
            <v>57</v>
          </cell>
        </row>
        <row r="124">
          <cell r="C124" t="str">
            <v>MAHIMAGADI</v>
          </cell>
          <cell r="D124">
            <v>42</v>
          </cell>
        </row>
        <row r="125">
          <cell r="C125" t="str">
            <v>MANGALPUR</v>
          </cell>
          <cell r="D125">
            <v>42</v>
          </cell>
        </row>
        <row r="126">
          <cell r="C126" t="str">
            <v>MANGULI</v>
          </cell>
          <cell r="D126">
            <v>38</v>
          </cell>
        </row>
        <row r="127">
          <cell r="C127" t="str">
            <v>MANIABANDHA</v>
          </cell>
          <cell r="D127">
            <v>42</v>
          </cell>
        </row>
        <row r="128">
          <cell r="C128" t="str">
            <v>MANIJANGA</v>
          </cell>
          <cell r="D128">
            <v>38</v>
          </cell>
        </row>
        <row r="129">
          <cell r="C129" t="str">
            <v>MARKONA</v>
          </cell>
          <cell r="D129">
            <v>57</v>
          </cell>
        </row>
        <row r="130">
          <cell r="C130" t="str">
            <v>MARSHAGHAI</v>
          </cell>
          <cell r="D130">
            <v>47</v>
          </cell>
        </row>
        <row r="131">
          <cell r="C131" t="str">
            <v>NACHINDA</v>
          </cell>
          <cell r="D131">
            <v>42</v>
          </cell>
        </row>
        <row r="132">
          <cell r="C132" t="str">
            <v>NACHUNI</v>
          </cell>
          <cell r="D132">
            <v>42</v>
          </cell>
        </row>
        <row r="133">
          <cell r="C133" t="str">
            <v>NALCO</v>
          </cell>
          <cell r="D133">
            <v>38</v>
          </cell>
        </row>
        <row r="134">
          <cell r="C134" t="str">
            <v>NARSINGHPUR</v>
          </cell>
          <cell r="D134">
            <v>57</v>
          </cell>
        </row>
        <row r="135">
          <cell r="C135" t="str">
            <v>NAYAHATA</v>
          </cell>
          <cell r="D135">
            <v>38</v>
          </cell>
        </row>
        <row r="136">
          <cell r="C136" t="str">
            <v>NAYAGARH</v>
          </cell>
          <cell r="D136">
            <v>38</v>
          </cell>
        </row>
        <row r="137">
          <cell r="C137" t="str">
            <v>NIALI</v>
          </cell>
          <cell r="D137">
            <v>38</v>
          </cell>
        </row>
        <row r="138">
          <cell r="C138" t="str">
            <v>NILAGIRI</v>
          </cell>
          <cell r="D138">
            <v>57</v>
          </cell>
        </row>
        <row r="139">
          <cell r="C139" t="str">
            <v>NIMABAHALI</v>
          </cell>
          <cell r="D139">
            <v>38</v>
          </cell>
        </row>
        <row r="140">
          <cell r="C140" t="str">
            <v>NIMAPARA</v>
          </cell>
          <cell r="D140">
            <v>38</v>
          </cell>
        </row>
        <row r="141">
          <cell r="C141" t="str">
            <v>NIRAKARPUR</v>
          </cell>
          <cell r="D141">
            <v>38</v>
          </cell>
        </row>
        <row r="142">
          <cell r="C142" t="str">
            <v>NISCHINT KOILI</v>
          </cell>
          <cell r="D142">
            <v>38</v>
          </cell>
        </row>
        <row r="143">
          <cell r="C143" t="str">
            <v>NTPC KANIHA</v>
          </cell>
          <cell r="D143">
            <v>57</v>
          </cell>
        </row>
        <row r="144">
          <cell r="C144" t="str">
            <v>NUADHANA</v>
          </cell>
          <cell r="D144">
            <v>38</v>
          </cell>
        </row>
        <row r="145">
          <cell r="C145" t="str">
            <v>NUAHATA</v>
          </cell>
          <cell r="D145">
            <v>38</v>
          </cell>
        </row>
        <row r="146">
          <cell r="C146" t="str">
            <v>NUAPATNA</v>
          </cell>
          <cell r="D146">
            <v>38</v>
          </cell>
        </row>
        <row r="147">
          <cell r="C147" t="str">
            <v>PAGA CHHAKA</v>
          </cell>
          <cell r="D147">
            <v>38</v>
          </cell>
        </row>
        <row r="148">
          <cell r="C148" t="str">
            <v>PAHALA</v>
          </cell>
          <cell r="D148">
            <v>38</v>
          </cell>
        </row>
        <row r="149">
          <cell r="C149" t="str">
            <v>PANDUA</v>
          </cell>
          <cell r="D149">
            <v>38</v>
          </cell>
        </row>
        <row r="150">
          <cell r="C150" t="str">
            <v>PANIKOILI</v>
          </cell>
          <cell r="D150">
            <v>38</v>
          </cell>
        </row>
        <row r="151">
          <cell r="C151" t="str">
            <v>PARADEEP</v>
          </cell>
          <cell r="D151">
            <v>38</v>
          </cell>
        </row>
        <row r="152">
          <cell r="C152" t="str">
            <v>PARDUA</v>
          </cell>
          <cell r="D152">
            <v>38</v>
          </cell>
        </row>
        <row r="153">
          <cell r="C153" t="str">
            <v>PATTAMUNDAI</v>
          </cell>
          <cell r="D153">
            <v>42</v>
          </cell>
        </row>
        <row r="154">
          <cell r="C154" t="str">
            <v>PIPILI</v>
          </cell>
          <cell r="D154">
            <v>38</v>
          </cell>
        </row>
        <row r="155">
          <cell r="C155" t="str">
            <v>CHIKITIMA</v>
          </cell>
          <cell r="D155">
            <v>57</v>
          </cell>
        </row>
        <row r="156">
          <cell r="C156" t="str">
            <v>POLSARA</v>
          </cell>
          <cell r="D156">
            <v>42</v>
          </cell>
          <cell r="E156">
            <v>500</v>
          </cell>
        </row>
        <row r="157">
          <cell r="C157" t="str">
            <v>PIRHAT</v>
          </cell>
          <cell r="D157">
            <v>57</v>
          </cell>
        </row>
        <row r="158">
          <cell r="C158" t="str">
            <v>PRITIPUR</v>
          </cell>
          <cell r="D158">
            <v>38</v>
          </cell>
        </row>
        <row r="159">
          <cell r="C159" t="str">
            <v>PURI</v>
          </cell>
          <cell r="D159">
            <v>38</v>
          </cell>
        </row>
        <row r="160">
          <cell r="C160" t="str">
            <v>PURUSOTTAMPUR</v>
          </cell>
          <cell r="D160">
            <v>57</v>
          </cell>
        </row>
        <row r="161">
          <cell r="C161" t="str">
            <v>RAGHUNATHPUR</v>
          </cell>
          <cell r="D161">
            <v>38</v>
          </cell>
        </row>
        <row r="162">
          <cell r="C162" t="str">
            <v>RAHAMA</v>
          </cell>
          <cell r="D162">
            <v>38</v>
          </cell>
        </row>
        <row r="163">
          <cell r="C163" t="str">
            <v>RAIRANGPUR</v>
          </cell>
          <cell r="D163">
            <v>77</v>
          </cell>
        </row>
        <row r="164">
          <cell r="C164" t="str">
            <v>RAISUNGUDA</v>
          </cell>
          <cell r="D164">
            <v>57</v>
          </cell>
        </row>
        <row r="165">
          <cell r="C165" t="str">
            <v>RAJNAGAR</v>
          </cell>
          <cell r="D165">
            <v>57</v>
          </cell>
        </row>
        <row r="166">
          <cell r="C166" t="str">
            <v>RAJKANIKA</v>
          </cell>
          <cell r="D166">
            <v>57</v>
          </cell>
        </row>
        <row r="167">
          <cell r="C167" t="str">
            <v>RAJNILGIRI</v>
          </cell>
          <cell r="D167">
            <v>57</v>
          </cell>
        </row>
        <row r="168">
          <cell r="C168" t="str">
            <v>RAJSUNAKHALA</v>
          </cell>
          <cell r="D168">
            <v>38</v>
          </cell>
        </row>
        <row r="169">
          <cell r="C169" t="str">
            <v>RAMBHA</v>
          </cell>
          <cell r="D169">
            <v>38</v>
          </cell>
        </row>
        <row r="170">
          <cell r="C170" t="str">
            <v>RAMIKOILI</v>
          </cell>
          <cell r="D170">
            <v>38</v>
          </cell>
        </row>
        <row r="171">
          <cell r="C171" t="str">
            <v>SABRANG</v>
          </cell>
          <cell r="D171">
            <v>38</v>
          </cell>
        </row>
        <row r="172">
          <cell r="C172" t="str">
            <v>SAKHIGOPAL</v>
          </cell>
          <cell r="D172">
            <v>38</v>
          </cell>
        </row>
        <row r="173">
          <cell r="C173" t="str">
            <v>SALIPUR</v>
          </cell>
          <cell r="D173">
            <v>38</v>
          </cell>
        </row>
        <row r="174">
          <cell r="C174" t="str">
            <v>SARALA ROAD</v>
          </cell>
          <cell r="D174">
            <v>38</v>
          </cell>
        </row>
        <row r="175">
          <cell r="C175" t="str">
            <v>SATASANKHA</v>
          </cell>
          <cell r="D175">
            <v>38</v>
          </cell>
        </row>
        <row r="176">
          <cell r="C176" t="str">
            <v>SATHIPUR</v>
          </cell>
          <cell r="D176">
            <v>38</v>
          </cell>
        </row>
        <row r="177">
          <cell r="C177" t="str">
            <v>SHERGARH</v>
          </cell>
          <cell r="D177">
            <v>38</v>
          </cell>
          <cell r="E177">
            <v>500</v>
          </cell>
        </row>
        <row r="178">
          <cell r="C178" t="str">
            <v>SIARIA</v>
          </cell>
          <cell r="D178">
            <v>38</v>
          </cell>
        </row>
        <row r="179">
          <cell r="C179" t="str">
            <v>SINGHPUR</v>
          </cell>
          <cell r="D179">
            <v>38</v>
          </cell>
        </row>
        <row r="180">
          <cell r="C180" t="str">
            <v>SISUA</v>
          </cell>
          <cell r="D180">
            <v>38</v>
          </cell>
        </row>
        <row r="181">
          <cell r="C181" t="str">
            <v>SORO</v>
          </cell>
          <cell r="D181">
            <v>52</v>
          </cell>
        </row>
        <row r="182">
          <cell r="C182" t="str">
            <v>SOURI</v>
          </cell>
          <cell r="D182">
            <v>42</v>
          </cell>
        </row>
        <row r="183">
          <cell r="C183" t="str">
            <v>SOUTH BALANDA</v>
          </cell>
          <cell r="D183">
            <v>57</v>
          </cell>
        </row>
        <row r="184">
          <cell r="C184" t="str">
            <v>TALCHER</v>
          </cell>
          <cell r="D184">
            <v>38</v>
          </cell>
        </row>
        <row r="185">
          <cell r="C185" t="str">
            <v>TAMANDO</v>
          </cell>
          <cell r="D185">
            <v>38</v>
          </cell>
        </row>
        <row r="186">
          <cell r="C186" t="str">
            <v>TANGI</v>
          </cell>
          <cell r="D186">
            <v>38</v>
          </cell>
        </row>
        <row r="187">
          <cell r="C187" t="str">
            <v>TARIKUND</v>
          </cell>
          <cell r="D187">
            <v>38</v>
          </cell>
        </row>
        <row r="188">
          <cell r="C188" t="str">
            <v>THAKURMUNDA</v>
          </cell>
          <cell r="D188">
            <v>67</v>
          </cell>
        </row>
        <row r="189">
          <cell r="C189" t="str">
            <v>TIGIRIA</v>
          </cell>
          <cell r="D189">
            <v>57</v>
          </cell>
        </row>
        <row r="190">
          <cell r="C190" t="str">
            <v>TIHIDI</v>
          </cell>
          <cell r="D190">
            <v>57</v>
          </cell>
        </row>
        <row r="191">
          <cell r="C191" t="str">
            <v>TIRNATH BAZAR</v>
          </cell>
          <cell r="D191">
            <v>38</v>
          </cell>
        </row>
        <row r="192">
          <cell r="C192" t="str">
            <v>TIRTOL</v>
          </cell>
          <cell r="D192">
            <v>38</v>
          </cell>
        </row>
        <row r="193">
          <cell r="C193" t="str">
            <v>UDALA</v>
          </cell>
          <cell r="D193">
            <v>61</v>
          </cell>
        </row>
        <row r="194">
          <cell r="C194" t="str">
            <v>UTTARA</v>
          </cell>
          <cell r="D194">
            <v>38</v>
          </cell>
        </row>
        <row r="195">
          <cell r="C195" t="str">
            <v>UTTARESWAR</v>
          </cell>
          <cell r="D195">
            <v>38</v>
          </cell>
        </row>
        <row r="196">
          <cell r="C196" t="str">
            <v>POLASARA</v>
          </cell>
          <cell r="D196">
            <v>42</v>
          </cell>
          <cell r="E196">
            <v>500</v>
          </cell>
        </row>
        <row r="197">
          <cell r="C197" t="str">
            <v>CHIKITEPENTHA</v>
          </cell>
          <cell r="D197">
            <v>57</v>
          </cell>
        </row>
        <row r="198">
          <cell r="C198" t="str">
            <v>BARBIL</v>
          </cell>
          <cell r="D198">
            <v>67</v>
          </cell>
        </row>
        <row r="199">
          <cell r="C199" t="str">
            <v>KANTAPADA</v>
          </cell>
          <cell r="D199">
            <v>38</v>
          </cell>
        </row>
        <row r="200">
          <cell r="C200" t="str">
            <v>BOLANGIR</v>
          </cell>
          <cell r="D200">
            <v>105</v>
          </cell>
        </row>
        <row r="201">
          <cell r="C201" t="str">
            <v>KUANSARPUR</v>
          </cell>
          <cell r="D201">
            <v>38</v>
          </cell>
        </row>
        <row r="202">
          <cell r="C202" t="str">
            <v>THAKURPATNA</v>
          </cell>
          <cell r="D202">
            <v>38</v>
          </cell>
        </row>
        <row r="203">
          <cell r="C203" t="str">
            <v>JHARSUGUDA</v>
          </cell>
          <cell r="D203">
            <v>67</v>
          </cell>
        </row>
        <row r="204">
          <cell r="C204" t="str">
            <v>SARBAHAL</v>
          </cell>
          <cell r="D204">
            <v>67</v>
          </cell>
        </row>
        <row r="205">
          <cell r="C205" t="str">
            <v>JORANDA</v>
          </cell>
          <cell r="D205">
            <v>57</v>
          </cell>
        </row>
        <row r="206">
          <cell r="C206" t="str">
            <v>HUMA</v>
          </cell>
          <cell r="D206">
            <v>57</v>
          </cell>
          <cell r="E206">
            <v>500</v>
          </cell>
        </row>
        <row r="207">
          <cell r="C207" t="str">
            <v>MAINDA</v>
          </cell>
          <cell r="D207">
            <v>52</v>
          </cell>
        </row>
        <row r="208">
          <cell r="C208" t="str">
            <v>MAYURBHANJ</v>
          </cell>
          <cell r="D208">
            <v>57</v>
          </cell>
        </row>
        <row r="209">
          <cell r="C209" t="str">
            <v>FAKIRPARA</v>
          </cell>
          <cell r="D209">
            <v>38</v>
          </cell>
        </row>
        <row r="210">
          <cell r="C210" t="str">
            <v>BALIPATNA</v>
          </cell>
          <cell r="D210">
            <v>42</v>
          </cell>
        </row>
        <row r="211">
          <cell r="C211" t="str">
            <v>NEMALO</v>
          </cell>
          <cell r="D211">
            <v>38</v>
          </cell>
        </row>
        <row r="212">
          <cell r="C212" t="str">
            <v>CHARICHHAKA</v>
          </cell>
          <cell r="D212">
            <v>38</v>
          </cell>
        </row>
        <row r="213">
          <cell r="C213" t="str">
            <v>REMUNA</v>
          </cell>
          <cell r="D213">
            <v>38</v>
          </cell>
        </row>
        <row r="214">
          <cell r="C214" t="str">
            <v>BUGUDA</v>
          </cell>
          <cell r="D214">
            <v>38</v>
          </cell>
          <cell r="E214">
            <v>700</v>
          </cell>
        </row>
        <row r="215">
          <cell r="C215" t="str">
            <v>HINDOLA</v>
          </cell>
          <cell r="D215">
            <v>38</v>
          </cell>
          <cell r="E215">
            <v>500</v>
          </cell>
        </row>
        <row r="216">
          <cell r="C216" t="str">
            <v>KURUDA</v>
          </cell>
          <cell r="D216">
            <v>57</v>
          </cell>
        </row>
        <row r="217">
          <cell r="C217" t="str">
            <v>TIKABALI</v>
          </cell>
          <cell r="D217">
            <v>38</v>
          </cell>
          <cell r="E217">
            <v>700</v>
          </cell>
        </row>
        <row r="218">
          <cell r="C218" t="str">
            <v>DASPALLA</v>
          </cell>
          <cell r="D218">
            <v>57</v>
          </cell>
        </row>
        <row r="219">
          <cell r="C219" t="str">
            <v>KHANTAPADA</v>
          </cell>
          <cell r="D219">
            <v>38</v>
          </cell>
          <cell r="E219">
            <v>300</v>
          </cell>
        </row>
        <row r="220">
          <cell r="C220" t="str">
            <v>CHADAIDHAR</v>
          </cell>
          <cell r="D220">
            <v>42</v>
          </cell>
        </row>
        <row r="221">
          <cell r="C221" t="str">
            <v>HINJILIKATU</v>
          </cell>
          <cell r="D221">
            <v>38</v>
          </cell>
          <cell r="E221">
            <v>400</v>
          </cell>
        </row>
        <row r="222">
          <cell r="C222" t="str">
            <v>SAMBALPUR</v>
          </cell>
          <cell r="D222">
            <v>45</v>
          </cell>
        </row>
        <row r="223">
          <cell r="C223" t="str">
            <v>PARJANGA</v>
          </cell>
          <cell r="D223">
            <v>55</v>
          </cell>
        </row>
        <row r="224">
          <cell r="C224" t="str">
            <v>LANGALESWAR</v>
          </cell>
          <cell r="D224">
            <v>55</v>
          </cell>
        </row>
        <row r="225">
          <cell r="C225" t="str">
            <v>DEULIHAT</v>
          </cell>
          <cell r="D225">
            <v>67</v>
          </cell>
        </row>
        <row r="226">
          <cell r="C226" t="str">
            <v>BOUDH</v>
          </cell>
          <cell r="D226">
            <v>85</v>
          </cell>
        </row>
        <row r="227">
          <cell r="C227" t="str">
            <v>KORAPUT</v>
          </cell>
          <cell r="D227">
            <v>67</v>
          </cell>
          <cell r="E227">
            <v>500</v>
          </cell>
        </row>
        <row r="228">
          <cell r="C228" t="str">
            <v>MOTIGANJ</v>
          </cell>
          <cell r="D228">
            <v>38</v>
          </cell>
          <cell r="E228">
            <v>300</v>
          </cell>
        </row>
        <row r="229">
          <cell r="C229" t="str">
            <v>BHOGRAI</v>
          </cell>
          <cell r="D229">
            <v>57</v>
          </cell>
          <cell r="E229">
            <v>500</v>
          </cell>
        </row>
        <row r="230">
          <cell r="C230" t="str">
            <v>PALAHARA</v>
          </cell>
          <cell r="D230">
            <v>80</v>
          </cell>
        </row>
        <row r="231">
          <cell r="C231" t="str">
            <v>DEOGARH</v>
          </cell>
          <cell r="D231">
            <v>45</v>
          </cell>
          <cell r="E231">
            <v>800</v>
          </cell>
        </row>
        <row r="232">
          <cell r="C232" t="str">
            <v>KORASINGA</v>
          </cell>
          <cell r="D232">
            <v>55</v>
          </cell>
        </row>
        <row r="233">
          <cell r="C233" t="str">
            <v>RANAPUR</v>
          </cell>
          <cell r="D233">
            <v>45</v>
          </cell>
        </row>
        <row r="234">
          <cell r="C234" t="str">
            <v>RAMBAG</v>
          </cell>
          <cell r="D234">
            <v>55</v>
          </cell>
        </row>
        <row r="235">
          <cell r="C235" t="str">
            <v>TORASINGH</v>
          </cell>
          <cell r="D235">
            <v>55</v>
          </cell>
        </row>
        <row r="236">
          <cell r="C236" t="str">
            <v>RAYAGADA</v>
          </cell>
          <cell r="D236">
            <v>67</v>
          </cell>
        </row>
        <row r="237">
          <cell r="C237" t="str">
            <v>MACHIPADA</v>
          </cell>
          <cell r="D237">
            <v>50</v>
          </cell>
        </row>
        <row r="238">
          <cell r="C238" t="str">
            <v>ODAGAON</v>
          </cell>
          <cell r="D238">
            <v>60</v>
          </cell>
        </row>
        <row r="239">
          <cell r="C239" t="str">
            <v>G UDAYAGIRI</v>
          </cell>
          <cell r="D239">
            <v>150</v>
          </cell>
        </row>
        <row r="240">
          <cell r="C240" t="str">
            <v>DABUGAON</v>
          </cell>
          <cell r="D240">
            <v>150</v>
          </cell>
        </row>
        <row r="241">
          <cell r="C241" t="str">
            <v>RENGALI</v>
          </cell>
          <cell r="D241">
            <v>70</v>
          </cell>
          <cell r="E241">
            <v>500</v>
          </cell>
        </row>
        <row r="242">
          <cell r="C242" t="str">
            <v>REDHAKHOL</v>
          </cell>
          <cell r="D242">
            <v>70</v>
          </cell>
        </row>
        <row r="243">
          <cell r="C243" t="str">
            <v>KABISURYANAGAR</v>
          </cell>
          <cell r="D243">
            <v>52</v>
          </cell>
        </row>
        <row r="244">
          <cell r="C244" t="str">
            <v>PARALAKHEMUNDI</v>
          </cell>
          <cell r="D244">
            <v>70</v>
          </cell>
        </row>
        <row r="245">
          <cell r="C245" t="str">
            <v>KOTPAD</v>
          </cell>
          <cell r="D245">
            <v>130</v>
          </cell>
        </row>
        <row r="246">
          <cell r="C246" t="str">
            <v>SIKO</v>
          </cell>
          <cell r="D246">
            <v>55</v>
          </cell>
        </row>
        <row r="247">
          <cell r="C247" t="str">
            <v>ROURKELA</v>
          </cell>
          <cell r="D247">
            <v>50</v>
          </cell>
        </row>
        <row r="248">
          <cell r="C248" t="str">
            <v>TIKIRI</v>
          </cell>
          <cell r="D248">
            <v>67</v>
          </cell>
          <cell r="E248">
            <v>750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workbookViewId="0">
      <selection activeCell="R18" sqref="R18"/>
    </sheetView>
  </sheetViews>
  <sheetFormatPr defaultRowHeight="15"/>
  <cols>
    <col min="1" max="1" width="4" style="1" customWidth="1"/>
    <col min="2" max="2" width="11.140625" style="1" customWidth="1"/>
    <col min="3" max="3" width="12" style="1" customWidth="1"/>
    <col min="4" max="4" width="6.42578125" style="1" bestFit="1" customWidth="1"/>
    <col min="5" max="5" width="16.5703125" style="1" bestFit="1" customWidth="1"/>
    <col min="6" max="6" width="7.5703125" style="1" bestFit="1" customWidth="1"/>
    <col min="7" max="7" width="5.85546875" style="1" customWidth="1"/>
    <col min="8" max="8" width="7.5703125" style="2" customWidth="1"/>
    <col min="9" max="9" width="8.28515625" style="2" customWidth="1"/>
    <col min="10" max="10" width="7.71093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7"/>
      <c r="H1" s="18"/>
      <c r="I1" s="19" t="s">
        <v>97</v>
      </c>
      <c r="J1" s="19"/>
      <c r="K1" s="19"/>
    </row>
    <row r="2" spans="1:11" ht="77.25" customHeight="1">
      <c r="A2" s="16" t="s">
        <v>90</v>
      </c>
      <c r="B2" s="17"/>
      <c r="C2" s="17"/>
      <c r="D2" s="17"/>
      <c r="E2" s="17"/>
      <c r="F2" s="17"/>
      <c r="G2" s="17"/>
      <c r="H2" s="18"/>
      <c r="I2" s="20" t="s">
        <v>92</v>
      </c>
      <c r="J2" s="20"/>
      <c r="K2" s="20"/>
    </row>
    <row r="3" spans="1:11" s="3" customFormat="1" ht="15" customHeight="1">
      <c r="A3" s="5" t="s">
        <v>80</v>
      </c>
      <c r="B3" s="5" t="s">
        <v>81</v>
      </c>
      <c r="C3" s="5" t="s">
        <v>82</v>
      </c>
      <c r="D3" s="5" t="s">
        <v>83</v>
      </c>
      <c r="E3" s="5" t="s">
        <v>84</v>
      </c>
      <c r="F3" s="5" t="s">
        <v>85</v>
      </c>
      <c r="G3" s="5" t="s">
        <v>86</v>
      </c>
      <c r="H3" s="8" t="s">
        <v>87</v>
      </c>
      <c r="I3" s="8" t="s">
        <v>95</v>
      </c>
      <c r="J3" s="8" t="s">
        <v>96</v>
      </c>
      <c r="K3" s="8" t="s">
        <v>88</v>
      </c>
    </row>
    <row r="4" spans="1:11" ht="15" customHeight="1">
      <c r="A4" s="23">
        <v>1</v>
      </c>
      <c r="B4" s="4" t="s">
        <v>0</v>
      </c>
      <c r="C4" s="4" t="s">
        <v>36</v>
      </c>
      <c r="D4" s="9" t="s">
        <v>89</v>
      </c>
      <c r="E4" s="4" t="s">
        <v>61</v>
      </c>
      <c r="F4" s="4" t="s">
        <v>1</v>
      </c>
      <c r="G4" s="4">
        <v>5</v>
      </c>
      <c r="H4" s="6">
        <f>VLOOKUP(E4,'[1]HEERALAL PARAMANAND'!$C$4:$D$248,2,FALSE)</f>
        <v>67</v>
      </c>
      <c r="I4" s="6">
        <f>VLOOKUP(E4,'[1]HEERALAL PARAMANAND'!$C$4:$E$248,3,FALSE)</f>
        <v>750</v>
      </c>
      <c r="J4" s="6">
        <v>20</v>
      </c>
      <c r="K4" s="6">
        <f>G4*H4+I4+J4</f>
        <v>1105</v>
      </c>
    </row>
    <row r="5" spans="1:11" ht="15" customHeight="1">
      <c r="A5" s="23">
        <v>2</v>
      </c>
      <c r="B5" s="4" t="s">
        <v>0</v>
      </c>
      <c r="C5" s="4" t="s">
        <v>37</v>
      </c>
      <c r="D5" s="9" t="s">
        <v>89</v>
      </c>
      <c r="E5" s="4" t="s">
        <v>62</v>
      </c>
      <c r="F5" s="4" t="s">
        <v>23</v>
      </c>
      <c r="G5" s="4">
        <v>12</v>
      </c>
      <c r="H5" s="6">
        <f>VLOOKUP(E5,'[1]HEERALAL PARAMANAND'!$C$4:$D$248,2,FALSE)</f>
        <v>57</v>
      </c>
      <c r="I5" s="6">
        <f>VLOOKUP(E5,'[1]HEERALAL PARAMANAND'!$C$4:$E$248,3,FALSE)</f>
        <v>500</v>
      </c>
      <c r="J5" s="6">
        <v>20</v>
      </c>
      <c r="K5" s="6">
        <f t="shared" ref="K5:K28" si="0">G5*H5+I5+J5</f>
        <v>1204</v>
      </c>
    </row>
    <row r="6" spans="1:11" ht="15" customHeight="1">
      <c r="A6" s="23">
        <v>3</v>
      </c>
      <c r="B6" s="4" t="s">
        <v>0</v>
      </c>
      <c r="C6" s="4" t="s">
        <v>38</v>
      </c>
      <c r="D6" s="9" t="s">
        <v>89</v>
      </c>
      <c r="E6" s="4" t="s">
        <v>63</v>
      </c>
      <c r="F6" s="4" t="s">
        <v>30</v>
      </c>
      <c r="G6" s="4">
        <v>4</v>
      </c>
      <c r="H6" s="6">
        <f>VLOOKUP(E6,'[1]HEERALAL PARAMANAND'!$C$4:$D$248,2,FALSE)</f>
        <v>42</v>
      </c>
      <c r="I6" s="6">
        <f>VLOOKUP(E6,'[1]HEERALAL PARAMANAND'!$C$4:$E$248,3,FALSE)</f>
        <v>0</v>
      </c>
      <c r="J6" s="6">
        <v>20</v>
      </c>
      <c r="K6" s="6">
        <f t="shared" si="0"/>
        <v>188</v>
      </c>
    </row>
    <row r="7" spans="1:11" ht="15" customHeight="1">
      <c r="A7" s="23">
        <v>4</v>
      </c>
      <c r="B7" s="4" t="s">
        <v>24</v>
      </c>
      <c r="C7" s="4" t="s">
        <v>39</v>
      </c>
      <c r="D7" s="9" t="s">
        <v>89</v>
      </c>
      <c r="E7" s="4" t="s">
        <v>64</v>
      </c>
      <c r="F7" s="4" t="s">
        <v>25</v>
      </c>
      <c r="G7" s="4">
        <v>5</v>
      </c>
      <c r="H7" s="6">
        <f>VLOOKUP(E7,'[1]HEERALAL PARAMANAND'!$C$4:$D$248,2,FALSE)</f>
        <v>52</v>
      </c>
      <c r="I7" s="6">
        <f>VLOOKUP(E7,'[1]HEERALAL PARAMANAND'!$C$4:$E$248,3,FALSE)</f>
        <v>0</v>
      </c>
      <c r="J7" s="6">
        <v>20</v>
      </c>
      <c r="K7" s="6">
        <f t="shared" si="0"/>
        <v>280</v>
      </c>
    </row>
    <row r="8" spans="1:11" ht="15" customHeight="1">
      <c r="A8" s="23">
        <v>5</v>
      </c>
      <c r="B8" s="4" t="s">
        <v>24</v>
      </c>
      <c r="C8" s="4" t="s">
        <v>40</v>
      </c>
      <c r="D8" s="9" t="s">
        <v>89</v>
      </c>
      <c r="E8" s="4" t="s">
        <v>65</v>
      </c>
      <c r="F8" s="4" t="s">
        <v>26</v>
      </c>
      <c r="G8" s="4">
        <v>20</v>
      </c>
      <c r="H8" s="6">
        <f>VLOOKUP(E8,'[1]HEERALAL PARAMANAND'!$C$4:$D$248,2,FALSE)</f>
        <v>65</v>
      </c>
      <c r="I8" s="6">
        <f>VLOOKUP(E8,'[1]HEERALAL PARAMANAND'!$C$4:$E$248,3,FALSE)</f>
        <v>0</v>
      </c>
      <c r="J8" s="6">
        <v>20</v>
      </c>
      <c r="K8" s="6">
        <f t="shared" si="0"/>
        <v>1320</v>
      </c>
    </row>
    <row r="9" spans="1:11" ht="15" customHeight="1">
      <c r="A9" s="23">
        <v>6</v>
      </c>
      <c r="B9" s="4" t="s">
        <v>24</v>
      </c>
      <c r="C9" s="4" t="s">
        <v>41</v>
      </c>
      <c r="D9" s="9" t="s">
        <v>89</v>
      </c>
      <c r="E9" s="4" t="s">
        <v>66</v>
      </c>
      <c r="F9" s="4" t="s">
        <v>27</v>
      </c>
      <c r="G9" s="4">
        <v>12</v>
      </c>
      <c r="H9" s="6">
        <f>VLOOKUP(E9,'[1]HEERALAL PARAMANAND'!$C$4:$D$248,2,FALSE)</f>
        <v>52</v>
      </c>
      <c r="I9" s="6">
        <f>VLOOKUP(E9,'[1]HEERALAL PARAMANAND'!$C$4:$E$248,3,FALSE)</f>
        <v>0</v>
      </c>
      <c r="J9" s="6">
        <v>20</v>
      </c>
      <c r="K9" s="6">
        <f t="shared" si="0"/>
        <v>644</v>
      </c>
    </row>
    <row r="10" spans="1:11" ht="15" customHeight="1">
      <c r="A10" s="23">
        <v>7</v>
      </c>
      <c r="B10" s="4" t="s">
        <v>24</v>
      </c>
      <c r="C10" s="4" t="s">
        <v>42</v>
      </c>
      <c r="D10" s="9" t="s">
        <v>89</v>
      </c>
      <c r="E10" s="9" t="s">
        <v>91</v>
      </c>
      <c r="F10" s="4" t="s">
        <v>28</v>
      </c>
      <c r="G10" s="4">
        <v>5</v>
      </c>
      <c r="H10" s="6">
        <f>VLOOKUP(E10,'[1]HEERALAL PARAMANAND'!$C$4:$D$248,2,FALSE)</f>
        <v>38</v>
      </c>
      <c r="I10" s="6">
        <f>VLOOKUP(E10,'[1]HEERALAL PARAMANAND'!$C$4:$E$248,3,FALSE)</f>
        <v>0</v>
      </c>
      <c r="J10" s="6">
        <v>20</v>
      </c>
      <c r="K10" s="6">
        <f t="shared" si="0"/>
        <v>210</v>
      </c>
    </row>
    <row r="11" spans="1:11" ht="15" customHeight="1">
      <c r="A11" s="23">
        <v>8</v>
      </c>
      <c r="B11" s="4" t="s">
        <v>24</v>
      </c>
      <c r="C11" s="4" t="s">
        <v>43</v>
      </c>
      <c r="D11" s="9" t="s">
        <v>89</v>
      </c>
      <c r="E11" s="4" t="s">
        <v>67</v>
      </c>
      <c r="F11" s="4" t="s">
        <v>29</v>
      </c>
      <c r="G11" s="4">
        <v>15</v>
      </c>
      <c r="H11" s="6">
        <f>VLOOKUP(E11,'[1]HEERALAL PARAMANAND'!$C$4:$D$248,2,FALSE)</f>
        <v>57</v>
      </c>
      <c r="I11" s="6">
        <f>VLOOKUP(E11,'[1]HEERALAL PARAMANAND'!$C$4:$E$248,3,FALSE)</f>
        <v>0</v>
      </c>
      <c r="J11" s="6">
        <v>20</v>
      </c>
      <c r="K11" s="6">
        <f t="shared" si="0"/>
        <v>875</v>
      </c>
    </row>
    <row r="12" spans="1:11" ht="15" customHeight="1">
      <c r="A12" s="23">
        <v>9</v>
      </c>
      <c r="B12" s="4" t="s">
        <v>16</v>
      </c>
      <c r="C12" s="4" t="s">
        <v>44</v>
      </c>
      <c r="D12" s="9" t="s">
        <v>89</v>
      </c>
      <c r="E12" s="4" t="s">
        <v>68</v>
      </c>
      <c r="F12" s="4" t="s">
        <v>17</v>
      </c>
      <c r="G12" s="4">
        <v>10</v>
      </c>
      <c r="H12" s="6">
        <f>VLOOKUP(E12,'[1]HEERALAL PARAMANAND'!$C$4:$D$248,2,FALSE)</f>
        <v>38</v>
      </c>
      <c r="I12" s="6">
        <f>VLOOKUP(E12,'[1]HEERALAL PARAMANAND'!$C$4:$E$248,3,FALSE)</f>
        <v>700</v>
      </c>
      <c r="J12" s="6">
        <v>20</v>
      </c>
      <c r="K12" s="6">
        <f t="shared" si="0"/>
        <v>1100</v>
      </c>
    </row>
    <row r="13" spans="1:11" ht="15" customHeight="1">
      <c r="A13" s="23">
        <v>10</v>
      </c>
      <c r="B13" s="4" t="s">
        <v>33</v>
      </c>
      <c r="C13" s="4" t="s">
        <v>45</v>
      </c>
      <c r="D13" s="9" t="s">
        <v>89</v>
      </c>
      <c r="E13" s="4" t="s">
        <v>62</v>
      </c>
      <c r="F13" s="4" t="s">
        <v>34</v>
      </c>
      <c r="G13" s="4">
        <v>15</v>
      </c>
      <c r="H13" s="6">
        <f>VLOOKUP(E13,'[1]HEERALAL PARAMANAND'!$C$4:$D$248,2,FALSE)</f>
        <v>57</v>
      </c>
      <c r="I13" s="6">
        <f>VLOOKUP(E13,'[1]HEERALAL PARAMANAND'!$C$4:$E$248,3,FALSE)</f>
        <v>500</v>
      </c>
      <c r="J13" s="6">
        <v>20</v>
      </c>
      <c r="K13" s="6">
        <f t="shared" si="0"/>
        <v>1375</v>
      </c>
    </row>
    <row r="14" spans="1:11" ht="15" customHeight="1">
      <c r="A14" s="23">
        <v>11</v>
      </c>
      <c r="B14" s="4" t="s">
        <v>19</v>
      </c>
      <c r="C14" s="4" t="s">
        <v>46</v>
      </c>
      <c r="D14" s="9" t="s">
        <v>89</v>
      </c>
      <c r="E14" s="4" t="s">
        <v>69</v>
      </c>
      <c r="F14" s="4" t="s">
        <v>20</v>
      </c>
      <c r="G14" s="4">
        <v>2</v>
      </c>
      <c r="H14" s="6">
        <f>VLOOKUP(E14,'[1]HEERALAL PARAMANAND'!$C$4:$D$248,2,FALSE)</f>
        <v>38</v>
      </c>
      <c r="I14" s="6">
        <f>VLOOKUP(E14,'[1]HEERALAL PARAMANAND'!$C$4:$E$248,3,FALSE)</f>
        <v>400</v>
      </c>
      <c r="J14" s="6">
        <v>20</v>
      </c>
      <c r="K14" s="6">
        <f t="shared" si="0"/>
        <v>496</v>
      </c>
    </row>
    <row r="15" spans="1:11" ht="15" customHeight="1">
      <c r="A15" s="23">
        <v>12</v>
      </c>
      <c r="B15" s="4" t="s">
        <v>19</v>
      </c>
      <c r="C15" s="4" t="s">
        <v>47</v>
      </c>
      <c r="D15" s="9" t="s">
        <v>89</v>
      </c>
      <c r="E15" s="4" t="s">
        <v>70</v>
      </c>
      <c r="F15" s="4" t="s">
        <v>21</v>
      </c>
      <c r="G15" s="4">
        <v>2</v>
      </c>
      <c r="H15" s="6">
        <f>VLOOKUP(E15,'[1]HEERALAL PARAMANAND'!$C$4:$D$248,2,FALSE)</f>
        <v>55</v>
      </c>
      <c r="I15" s="6">
        <f>VLOOKUP(E15,'[1]HEERALAL PARAMANAND'!$C$4:$E$248,3,FALSE)</f>
        <v>0</v>
      </c>
      <c r="J15" s="6">
        <v>20</v>
      </c>
      <c r="K15" s="6">
        <f t="shared" si="0"/>
        <v>130</v>
      </c>
    </row>
    <row r="16" spans="1:11" ht="15" customHeight="1">
      <c r="A16" s="23">
        <v>13</v>
      </c>
      <c r="B16" s="4" t="s">
        <v>19</v>
      </c>
      <c r="C16" s="4" t="s">
        <v>48</v>
      </c>
      <c r="D16" s="9" t="s">
        <v>89</v>
      </c>
      <c r="E16" s="4" t="s">
        <v>71</v>
      </c>
      <c r="F16" s="4" t="s">
        <v>22</v>
      </c>
      <c r="G16" s="4">
        <v>2</v>
      </c>
      <c r="H16" s="6">
        <f>VLOOKUP(E16,'[1]HEERALAL PARAMANAND'!$C$4:$D$248,2,FALSE)</f>
        <v>38</v>
      </c>
      <c r="I16" s="6">
        <f>VLOOKUP(E16,'[1]HEERALAL PARAMANAND'!$C$4:$E$248,3,FALSE)</f>
        <v>0</v>
      </c>
      <c r="J16" s="6">
        <v>20</v>
      </c>
      <c r="K16" s="6">
        <f t="shared" si="0"/>
        <v>96</v>
      </c>
    </row>
    <row r="17" spans="1:11" ht="15" customHeight="1">
      <c r="A17" s="23">
        <v>14</v>
      </c>
      <c r="B17" s="4" t="s">
        <v>31</v>
      </c>
      <c r="C17" s="4" t="s">
        <v>49</v>
      </c>
      <c r="D17" s="9" t="s">
        <v>89</v>
      </c>
      <c r="E17" s="4" t="s">
        <v>72</v>
      </c>
      <c r="F17" s="4" t="s">
        <v>32</v>
      </c>
      <c r="G17" s="4">
        <v>11</v>
      </c>
      <c r="H17" s="6">
        <f>VLOOKUP(E17,'[1]HEERALAL PARAMANAND'!$C$4:$D$248,2,FALSE)</f>
        <v>150</v>
      </c>
      <c r="I17" s="6">
        <f>VLOOKUP(E17,'[1]HEERALAL PARAMANAND'!$C$4:$E$248,3,FALSE)</f>
        <v>0</v>
      </c>
      <c r="J17" s="6">
        <v>20</v>
      </c>
      <c r="K17" s="6">
        <f t="shared" si="0"/>
        <v>1670</v>
      </c>
    </row>
    <row r="18" spans="1:11" ht="15" customHeight="1">
      <c r="A18" s="23">
        <v>15</v>
      </c>
      <c r="B18" s="4" t="s">
        <v>12</v>
      </c>
      <c r="C18" s="4" t="s">
        <v>50</v>
      </c>
      <c r="D18" s="9" t="s">
        <v>89</v>
      </c>
      <c r="E18" s="4" t="s">
        <v>73</v>
      </c>
      <c r="F18" s="4" t="s">
        <v>13</v>
      </c>
      <c r="G18" s="4">
        <v>6</v>
      </c>
      <c r="H18" s="6">
        <f>VLOOKUP(E18,'[1]HEERALAL PARAMANAND'!$C$4:$D$248,2,FALSE)</f>
        <v>38</v>
      </c>
      <c r="I18" s="6">
        <f>VLOOKUP(E18,'[1]HEERALAL PARAMANAND'!$C$4:$E$248,3,FALSE)</f>
        <v>0</v>
      </c>
      <c r="J18" s="6">
        <v>20</v>
      </c>
      <c r="K18" s="6">
        <f t="shared" si="0"/>
        <v>248</v>
      </c>
    </row>
    <row r="19" spans="1:11" ht="15" customHeight="1">
      <c r="A19" s="23">
        <v>16</v>
      </c>
      <c r="B19" s="4" t="s">
        <v>12</v>
      </c>
      <c r="C19" s="4" t="s">
        <v>51</v>
      </c>
      <c r="D19" s="9" t="s">
        <v>89</v>
      </c>
      <c r="E19" s="4" t="s">
        <v>74</v>
      </c>
      <c r="F19" s="4" t="s">
        <v>14</v>
      </c>
      <c r="G19" s="4">
        <v>11</v>
      </c>
      <c r="H19" s="6">
        <f>VLOOKUP(E19,'[1]HEERALAL PARAMANAND'!$C$4:$D$248,2,FALSE)</f>
        <v>38</v>
      </c>
      <c r="I19" s="6">
        <f>VLOOKUP(E19,'[1]HEERALAL PARAMANAND'!$C$4:$E$248,3,FALSE)</f>
        <v>0</v>
      </c>
      <c r="J19" s="6">
        <v>20</v>
      </c>
      <c r="K19" s="6">
        <f t="shared" si="0"/>
        <v>438</v>
      </c>
    </row>
    <row r="20" spans="1:11" ht="15" customHeight="1">
      <c r="A20" s="23">
        <v>17</v>
      </c>
      <c r="B20" s="4" t="s">
        <v>12</v>
      </c>
      <c r="C20" s="4" t="s">
        <v>52</v>
      </c>
      <c r="D20" s="9" t="s">
        <v>89</v>
      </c>
      <c r="E20" s="4" t="s">
        <v>75</v>
      </c>
      <c r="F20" s="4" t="s">
        <v>15</v>
      </c>
      <c r="G20" s="4">
        <v>5</v>
      </c>
      <c r="H20" s="6">
        <f>VLOOKUP(E20,'[1]HEERALAL PARAMANAND'!$C$4:$D$248,2,FALSE)</f>
        <v>38</v>
      </c>
      <c r="I20" s="6">
        <f>VLOOKUP(E20,'[1]HEERALAL PARAMANAND'!$C$4:$E$248,3,FALSE)</f>
        <v>0</v>
      </c>
      <c r="J20" s="6">
        <v>20</v>
      </c>
      <c r="K20" s="6">
        <f t="shared" si="0"/>
        <v>210</v>
      </c>
    </row>
    <row r="21" spans="1:11" ht="15" customHeight="1">
      <c r="A21" s="23">
        <v>18</v>
      </c>
      <c r="B21" s="4" t="s">
        <v>12</v>
      </c>
      <c r="C21" s="4" t="s">
        <v>53</v>
      </c>
      <c r="D21" s="9" t="s">
        <v>89</v>
      </c>
      <c r="E21" s="4" t="s">
        <v>76</v>
      </c>
      <c r="F21" s="4" t="s">
        <v>18</v>
      </c>
      <c r="G21" s="4">
        <v>5</v>
      </c>
      <c r="H21" s="6">
        <f>VLOOKUP(E21,'[1]HEERALAL PARAMANAND'!$C$4:$D$248,2,FALSE)</f>
        <v>38</v>
      </c>
      <c r="I21" s="6">
        <f>VLOOKUP(E21,'[1]HEERALAL PARAMANAND'!$C$4:$E$248,3,FALSE)</f>
        <v>0</v>
      </c>
      <c r="J21" s="6">
        <v>20</v>
      </c>
      <c r="K21" s="6">
        <f t="shared" si="0"/>
        <v>210</v>
      </c>
    </row>
    <row r="22" spans="1:11" ht="15" customHeight="1">
      <c r="A22" s="23">
        <v>19</v>
      </c>
      <c r="B22" s="4" t="s">
        <v>9</v>
      </c>
      <c r="C22" s="4" t="s">
        <v>54</v>
      </c>
      <c r="D22" s="9" t="s">
        <v>89</v>
      </c>
      <c r="E22" s="4" t="s">
        <v>66</v>
      </c>
      <c r="F22" s="4" t="s">
        <v>10</v>
      </c>
      <c r="G22" s="4">
        <v>10</v>
      </c>
      <c r="H22" s="6">
        <f>VLOOKUP(E22,'[1]HEERALAL PARAMANAND'!$C$4:$D$248,2,FALSE)</f>
        <v>52</v>
      </c>
      <c r="I22" s="6">
        <f>VLOOKUP(E22,'[1]HEERALAL PARAMANAND'!$C$4:$E$248,3,FALSE)</f>
        <v>0</v>
      </c>
      <c r="J22" s="6">
        <v>20</v>
      </c>
      <c r="K22" s="6">
        <f t="shared" si="0"/>
        <v>540</v>
      </c>
    </row>
    <row r="23" spans="1:11" ht="15" customHeight="1">
      <c r="A23" s="23">
        <v>20</v>
      </c>
      <c r="B23" s="4" t="s">
        <v>9</v>
      </c>
      <c r="C23" s="4" t="s">
        <v>55</v>
      </c>
      <c r="D23" s="9" t="s">
        <v>89</v>
      </c>
      <c r="E23" s="4" t="s">
        <v>77</v>
      </c>
      <c r="F23" s="4" t="s">
        <v>11</v>
      </c>
      <c r="G23" s="4">
        <v>10</v>
      </c>
      <c r="H23" s="6">
        <f>VLOOKUP(E23,'[1]HEERALAL PARAMANAND'!$C$4:$D$248,2,FALSE)</f>
        <v>67</v>
      </c>
      <c r="I23" s="6">
        <f>VLOOKUP(E23,'[1]HEERALAL PARAMANAND'!$C$4:$E$248,3,FALSE)</f>
        <v>0</v>
      </c>
      <c r="J23" s="6">
        <v>20</v>
      </c>
      <c r="K23" s="6">
        <f t="shared" si="0"/>
        <v>690</v>
      </c>
    </row>
    <row r="24" spans="1:11" ht="15" customHeight="1">
      <c r="A24" s="23">
        <v>21</v>
      </c>
      <c r="B24" s="4" t="s">
        <v>4</v>
      </c>
      <c r="C24" s="4" t="s">
        <v>56</v>
      </c>
      <c r="D24" s="9" t="s">
        <v>89</v>
      </c>
      <c r="E24" s="4" t="s">
        <v>78</v>
      </c>
      <c r="F24" s="4" t="s">
        <v>5</v>
      </c>
      <c r="G24" s="4">
        <v>17</v>
      </c>
      <c r="H24" s="6">
        <f>VLOOKUP(E24,'[1]HEERALAL PARAMANAND'!$C$4:$D$248,2,FALSE)</f>
        <v>38</v>
      </c>
      <c r="I24" s="6">
        <f>VLOOKUP(E24,'[1]HEERALAL PARAMANAND'!$C$4:$E$248,3,FALSE)</f>
        <v>0</v>
      </c>
      <c r="J24" s="6">
        <v>20</v>
      </c>
      <c r="K24" s="6">
        <f t="shared" si="0"/>
        <v>666</v>
      </c>
    </row>
    <row r="25" spans="1:11" ht="15" customHeight="1">
      <c r="A25" s="23">
        <v>22</v>
      </c>
      <c r="B25" s="4" t="s">
        <v>4</v>
      </c>
      <c r="C25" s="4" t="s">
        <v>57</v>
      </c>
      <c r="D25" s="9" t="s">
        <v>89</v>
      </c>
      <c r="E25" s="4" t="s">
        <v>76</v>
      </c>
      <c r="F25" s="4" t="s">
        <v>6</v>
      </c>
      <c r="G25" s="4">
        <v>10</v>
      </c>
      <c r="H25" s="6">
        <f>VLOOKUP(E25,'[1]HEERALAL PARAMANAND'!$C$4:$D$248,2,FALSE)</f>
        <v>38</v>
      </c>
      <c r="I25" s="6">
        <f>VLOOKUP(E25,'[1]HEERALAL PARAMANAND'!$C$4:$E$248,3,FALSE)</f>
        <v>0</v>
      </c>
      <c r="J25" s="6">
        <v>20</v>
      </c>
      <c r="K25" s="6">
        <f t="shared" si="0"/>
        <v>400</v>
      </c>
    </row>
    <row r="26" spans="1:11" ht="15" customHeight="1">
      <c r="A26" s="23">
        <v>23</v>
      </c>
      <c r="B26" s="4" t="s">
        <v>4</v>
      </c>
      <c r="C26" s="4" t="s">
        <v>58</v>
      </c>
      <c r="D26" s="9" t="s">
        <v>89</v>
      </c>
      <c r="E26" s="4" t="s">
        <v>78</v>
      </c>
      <c r="F26" s="4" t="s">
        <v>7</v>
      </c>
      <c r="G26" s="4">
        <v>10</v>
      </c>
      <c r="H26" s="6">
        <f>VLOOKUP(E26,'[1]HEERALAL PARAMANAND'!$C$4:$D$248,2,FALSE)</f>
        <v>38</v>
      </c>
      <c r="I26" s="6">
        <f>VLOOKUP(E26,'[1]HEERALAL PARAMANAND'!$C$4:$E$248,3,FALSE)</f>
        <v>0</v>
      </c>
      <c r="J26" s="6">
        <v>20</v>
      </c>
      <c r="K26" s="6">
        <f t="shared" si="0"/>
        <v>400</v>
      </c>
    </row>
    <row r="27" spans="1:11" ht="15" customHeight="1">
      <c r="A27" s="23">
        <v>24</v>
      </c>
      <c r="B27" s="4" t="s">
        <v>4</v>
      </c>
      <c r="C27" s="4" t="s">
        <v>59</v>
      </c>
      <c r="D27" s="9" t="s">
        <v>89</v>
      </c>
      <c r="E27" s="4" t="s">
        <v>63</v>
      </c>
      <c r="F27" s="4" t="s">
        <v>8</v>
      </c>
      <c r="G27" s="4">
        <v>10</v>
      </c>
      <c r="H27" s="6">
        <f>VLOOKUP(E27,'[1]HEERALAL PARAMANAND'!$C$4:$D$248,2,FALSE)</f>
        <v>42</v>
      </c>
      <c r="I27" s="6">
        <f>VLOOKUP(E27,'[1]HEERALAL PARAMANAND'!$C$4:$E$248,3,FALSE)</f>
        <v>0</v>
      </c>
      <c r="J27" s="6">
        <v>20</v>
      </c>
      <c r="K27" s="6">
        <f t="shared" si="0"/>
        <v>440</v>
      </c>
    </row>
    <row r="28" spans="1:11" ht="15" customHeight="1">
      <c r="A28" s="23">
        <v>25</v>
      </c>
      <c r="B28" s="4" t="s">
        <v>2</v>
      </c>
      <c r="C28" s="4" t="s">
        <v>60</v>
      </c>
      <c r="D28" s="9" t="s">
        <v>89</v>
      </c>
      <c r="E28" s="4" t="s">
        <v>79</v>
      </c>
      <c r="F28" s="4" t="s">
        <v>3</v>
      </c>
      <c r="G28" s="4">
        <v>4</v>
      </c>
      <c r="H28" s="6">
        <f>VLOOKUP(E28,'[1]HEERALAL PARAMANAND'!$C$4:$D$248,2,FALSE)</f>
        <v>77</v>
      </c>
      <c r="I28" s="6">
        <f>VLOOKUP(E28,'[1]HEERALAL PARAMANAND'!$C$4:$E$248,3,FALSE)</f>
        <v>0</v>
      </c>
      <c r="J28" s="6">
        <v>20</v>
      </c>
      <c r="K28" s="6">
        <f t="shared" si="0"/>
        <v>328</v>
      </c>
    </row>
    <row r="29" spans="1:11" s="3" customFormat="1" ht="15" customHeight="1">
      <c r="A29" s="10" t="s">
        <v>93</v>
      </c>
      <c r="B29" s="11"/>
      <c r="C29" s="11"/>
      <c r="D29" s="11"/>
      <c r="E29" s="11"/>
      <c r="F29" s="11"/>
      <c r="G29" s="11"/>
      <c r="H29" s="12"/>
      <c r="I29" s="12"/>
      <c r="J29" s="13"/>
      <c r="K29" s="7">
        <f>SUM(K4:K28)</f>
        <v>15263</v>
      </c>
    </row>
    <row r="30" spans="1:11" s="3" customFormat="1" ht="30" customHeight="1">
      <c r="A30" s="14" t="s">
        <v>94</v>
      </c>
      <c r="B30" s="14"/>
      <c r="C30" s="14"/>
      <c r="D30" s="14"/>
      <c r="E30" s="14"/>
      <c r="F30" s="14"/>
      <c r="G30" s="14"/>
      <c r="H30" s="15"/>
      <c r="I30" s="15"/>
      <c r="J30" s="15"/>
      <c r="K30" s="15"/>
    </row>
    <row r="31" spans="1:11" s="3" customFormat="1" ht="30" customHeight="1" thickBot="1">
      <c r="A31" s="14" t="s">
        <v>35</v>
      </c>
      <c r="B31" s="14"/>
      <c r="C31" s="14"/>
      <c r="D31" s="14"/>
      <c r="E31" s="14"/>
      <c r="F31" s="14"/>
      <c r="G31" s="21"/>
      <c r="H31" s="15"/>
      <c r="I31" s="15"/>
      <c r="J31" s="15"/>
      <c r="K31" s="15"/>
    </row>
    <row r="32" spans="1:11" ht="15.75" thickBot="1">
      <c r="G32" s="22">
        <f>SUM(G4:G28)</f>
        <v>218</v>
      </c>
    </row>
  </sheetData>
  <sortState ref="B4:K28">
    <sortCondition ref="B4"/>
  </sortState>
  <mergeCells count="7">
    <mergeCell ref="A29:J29"/>
    <mergeCell ref="A30:K30"/>
    <mergeCell ref="A31:K31"/>
    <mergeCell ref="A1:H1"/>
    <mergeCell ref="A2:H2"/>
    <mergeCell ref="I1:K1"/>
    <mergeCell ref="I2:K2"/>
  </mergeCells>
  <conditionalFormatting sqref="C3:C1048576">
    <cfRule type="duplicateValues" dxfId="1" priority="3"/>
  </conditionalFormatting>
  <conditionalFormatting sqref="C3">
    <cfRule type="duplicateValues" dxfId="0" priority="2"/>
  </conditionalFormatting>
  <pageMargins left="0.33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2024-12-16T06:26:28Z</cp:lastPrinted>
  <dcterms:created xsi:type="dcterms:W3CDTF">2024-12-09T08:34:12Z</dcterms:created>
  <dcterms:modified xsi:type="dcterms:W3CDTF">2024-12-16T06:27:10Z</dcterms:modified>
</cp:coreProperties>
</file>