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  <c r="I8" l="1"/>
  <c r="I9"/>
  <c r="I11"/>
</calcChain>
</file>

<file path=xl/sharedStrings.xml><?xml version="1.0" encoding="utf-8"?>
<sst xmlns="http://schemas.openxmlformats.org/spreadsheetml/2006/main" count="66" uniqueCount="49">
  <si>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</si>
  <si>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</si>
  <si>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</si>
  <si>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</si>
  <si>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</si>
  <si>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</si>
  <si>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</si>
  <si>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02/12/2024</t>
  </si>
  <si>
    <t>133</t>
  </si>
  <si>
    <t>PHENYLE</t>
  </si>
  <si>
    <t>03/12/2024</t>
  </si>
  <si>
    <t>135</t>
  </si>
  <si>
    <t>PHenyle .</t>
  </si>
  <si>
    <t>131</t>
  </si>
  <si>
    <t>12/12/2024</t>
  </si>
  <si>
    <t>134</t>
  </si>
  <si>
    <t>18/12/2024</t>
  </si>
  <si>
    <t>137</t>
  </si>
  <si>
    <t>28/12/2024</t>
  </si>
  <si>
    <t>141</t>
  </si>
  <si>
    <t>31/12/2024</t>
  </si>
  <si>
    <t>143</t>
  </si>
  <si>
    <t>GST to be paid by Consignor under Reverse Charge Mechanism (RCM) as per GST</t>
  </si>
  <si>
    <t>Declaration � Kindly verify and confirm before 01/20/2025 00:00:00</t>
  </si>
  <si>
    <t>Thanking you for your business.
PRAGATI LOGISTICS</t>
  </si>
  <si>
    <t>JATNI</t>
  </si>
  <si>
    <t>PANIKOILI</t>
  </si>
  <si>
    <t>CHANDANPUR</t>
  </si>
  <si>
    <t>BERHAMPUR</t>
  </si>
  <si>
    <t>SIMILIGUDA</t>
  </si>
  <si>
    <t>JEYPORE</t>
  </si>
  <si>
    <t>DHARMAGARH</t>
  </si>
  <si>
    <t>PL/JA/19996</t>
  </si>
  <si>
    <t>PL/JA/20147</t>
  </si>
  <si>
    <t>PL/JA/20146</t>
  </si>
  <si>
    <t>PL/JA/20249</t>
  </si>
  <si>
    <t>PL/JA/20863</t>
  </si>
  <si>
    <t>PL/JA/21318</t>
  </si>
  <si>
    <t>PL/JA/22028</t>
  </si>
  <si>
    <t>PL/JA/22360</t>
  </si>
  <si>
    <t>SL</t>
  </si>
  <si>
    <t>LR NO</t>
  </si>
  <si>
    <t>INV NO</t>
  </si>
  <si>
    <t>FROM</t>
  </si>
  <si>
    <t>TO</t>
  </si>
  <si>
    <t>CTC</t>
  </si>
  <si>
    <t xml:space="preserve">TO, 
HORSE CHEM  INC
Address: HOLDING NO. 912/F, WARD NO. 2/9, SRIVIHAR COLONY,TULASIPUR-753008 ODISHA,9437030787
GST No:21AWBPP7227K1ZI
</t>
  </si>
  <si>
    <t>(RUPEES TEN THOUSAND NINE HUNDRED THIRTY SEVEN ONLY)</t>
  </si>
  <si>
    <t>Bill Date:31/12/2024
Bill NO : 30377
TotalAmount:10937.00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</si>
</sst>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7</xdr:col>
      <xdr:colOff>38100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66675"/>
          <a:ext cx="4048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NOVEMBER/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BALIKUDA</v>
          </cell>
          <cell r="G4" t="str">
            <v>PHenyle .</v>
          </cell>
          <cell r="H4">
            <v>36</v>
          </cell>
          <cell r="I4">
            <v>26</v>
          </cell>
        </row>
        <row r="5">
          <cell r="F5" t="str">
            <v>DHARMAGARH</v>
          </cell>
          <cell r="G5" t="str">
            <v>PHenyle .</v>
          </cell>
          <cell r="H5">
            <v>28</v>
          </cell>
          <cell r="I5">
            <v>45</v>
          </cell>
        </row>
        <row r="6">
          <cell r="F6" t="str">
            <v>SORO</v>
          </cell>
          <cell r="G6" t="str">
            <v>bleaching</v>
          </cell>
          <cell r="H6">
            <v>35</v>
          </cell>
          <cell r="I6">
            <v>26</v>
          </cell>
        </row>
        <row r="7">
          <cell r="F7" t="str">
            <v>DHENKANAL</v>
          </cell>
          <cell r="G7" t="str">
            <v>PHenyle .</v>
          </cell>
          <cell r="H7">
            <v>35</v>
          </cell>
          <cell r="I7">
            <v>26</v>
          </cell>
        </row>
        <row r="8">
          <cell r="F8" t="str">
            <v>KORAPUT</v>
          </cell>
          <cell r="G8" t="str">
            <v>PHenyle .</v>
          </cell>
          <cell r="H8">
            <v>31</v>
          </cell>
          <cell r="I8">
            <v>45</v>
          </cell>
        </row>
        <row r="9">
          <cell r="F9" t="str">
            <v>PURI</v>
          </cell>
          <cell r="G9" t="str">
            <v>PHenyle .</v>
          </cell>
          <cell r="H9">
            <v>28</v>
          </cell>
          <cell r="I9">
            <v>26</v>
          </cell>
        </row>
        <row r="10">
          <cell r="F10" t="str">
            <v>BALICHANDRAPUR</v>
          </cell>
          <cell r="G10" t="str">
            <v>PHenyle .</v>
          </cell>
          <cell r="H10">
            <v>27</v>
          </cell>
          <cell r="I10">
            <v>26</v>
          </cell>
        </row>
        <row r="11">
          <cell r="F11" t="str">
            <v>SIMILIGUDA</v>
          </cell>
          <cell r="G11" t="str">
            <v>PHenyle .</v>
          </cell>
          <cell r="H11">
            <v>42</v>
          </cell>
          <cell r="I11">
            <v>45</v>
          </cell>
        </row>
        <row r="12">
          <cell r="F12" t="str">
            <v>JARKA</v>
          </cell>
          <cell r="G12" t="str">
            <v>PHENYLE</v>
          </cell>
          <cell r="H12">
            <v>17</v>
          </cell>
          <cell r="I12">
            <v>26</v>
          </cell>
        </row>
        <row r="13">
          <cell r="F13" t="str">
            <v>SIMULIA</v>
          </cell>
          <cell r="G13" t="str">
            <v>PHenyle .</v>
          </cell>
          <cell r="H13">
            <v>11</v>
          </cell>
          <cell r="I13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4.140625" style="1" bestFit="1" customWidth="1"/>
    <col min="7" max="7" width="9.5703125" style="1" bestFit="1" customWidth="1"/>
    <col min="8" max="8" width="5.42578125" style="1" bestFit="1" customWidth="1"/>
    <col min="9" max="9" width="10" style="1" customWidth="1"/>
    <col min="10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10" t="s">
        <v>0</v>
      </c>
      <c r="J1" s="10"/>
      <c r="K1" s="10"/>
    </row>
    <row r="2" spans="1:11" ht="90" customHeight="1">
      <c r="A2" s="18" t="s">
        <v>46</v>
      </c>
      <c r="B2" s="19"/>
      <c r="C2" s="19"/>
      <c r="D2" s="19"/>
      <c r="E2" s="19"/>
      <c r="F2" s="19"/>
      <c r="G2" s="19"/>
      <c r="H2" s="20"/>
      <c r="I2" s="10" t="s">
        <v>48</v>
      </c>
      <c r="J2" s="10"/>
      <c r="K2" s="10"/>
    </row>
    <row r="3" spans="1:11" s="8" customFormat="1" ht="16.5" customHeight="1">
      <c r="A3" s="7" t="s">
        <v>40</v>
      </c>
      <c r="B3" s="7" t="s">
        <v>1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2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>
      <c r="A4" s="2">
        <v>1</v>
      </c>
      <c r="B4" s="15" t="s">
        <v>7</v>
      </c>
      <c r="C4" s="15" t="s">
        <v>32</v>
      </c>
      <c r="D4" s="15" t="s">
        <v>8</v>
      </c>
      <c r="E4" s="17" t="s">
        <v>45</v>
      </c>
      <c r="F4" s="2" t="s">
        <v>25</v>
      </c>
      <c r="G4" s="2" t="s">
        <v>9</v>
      </c>
      <c r="H4" s="2">
        <v>19</v>
      </c>
      <c r="I4" s="3">
        <v>26</v>
      </c>
      <c r="J4" s="16">
        <v>20</v>
      </c>
      <c r="K4" s="16">
        <f>H4*I4+J4</f>
        <v>514</v>
      </c>
    </row>
    <row r="5" spans="1:11">
      <c r="A5" s="2">
        <v>2</v>
      </c>
      <c r="B5" s="15" t="s">
        <v>10</v>
      </c>
      <c r="C5" s="15" t="s">
        <v>33</v>
      </c>
      <c r="D5" s="15" t="s">
        <v>11</v>
      </c>
      <c r="E5" s="6" t="s">
        <v>45</v>
      </c>
      <c r="F5" s="2" t="s">
        <v>26</v>
      </c>
      <c r="G5" s="2" t="s">
        <v>9</v>
      </c>
      <c r="H5" s="2">
        <v>21</v>
      </c>
      <c r="I5" s="3">
        <v>26</v>
      </c>
      <c r="J5" s="16">
        <v>20</v>
      </c>
      <c r="K5" s="3">
        <f t="shared" ref="K5:K11" si="0">H5*I5+J5</f>
        <v>566</v>
      </c>
    </row>
    <row r="6" spans="1:11">
      <c r="A6" s="2">
        <v>3</v>
      </c>
      <c r="B6" s="15" t="s">
        <v>10</v>
      </c>
      <c r="C6" s="15" t="s">
        <v>34</v>
      </c>
      <c r="D6" s="15" t="s">
        <v>8</v>
      </c>
      <c r="E6" s="6" t="s">
        <v>45</v>
      </c>
      <c r="F6" s="2" t="s">
        <v>27</v>
      </c>
      <c r="G6" s="2" t="s">
        <v>12</v>
      </c>
      <c r="H6" s="2">
        <v>17</v>
      </c>
      <c r="I6" s="3">
        <v>26</v>
      </c>
      <c r="J6" s="16">
        <v>20</v>
      </c>
      <c r="K6" s="3">
        <f t="shared" si="0"/>
        <v>462</v>
      </c>
    </row>
    <row r="7" spans="1:11">
      <c r="A7" s="2">
        <v>4</v>
      </c>
      <c r="B7" s="15" t="s">
        <v>10</v>
      </c>
      <c r="C7" s="15" t="s">
        <v>35</v>
      </c>
      <c r="D7" s="15" t="s">
        <v>13</v>
      </c>
      <c r="E7" s="6" t="s">
        <v>45</v>
      </c>
      <c r="F7" s="2" t="s">
        <v>28</v>
      </c>
      <c r="G7" s="2" t="s">
        <v>12</v>
      </c>
      <c r="H7" s="2">
        <v>20</v>
      </c>
      <c r="I7" s="3">
        <v>26</v>
      </c>
      <c r="J7" s="3">
        <v>20</v>
      </c>
      <c r="K7" s="3">
        <f t="shared" si="0"/>
        <v>540</v>
      </c>
    </row>
    <row r="8" spans="1:11">
      <c r="A8" s="2">
        <v>5</v>
      </c>
      <c r="B8" s="15" t="s">
        <v>14</v>
      </c>
      <c r="C8" s="15" t="s">
        <v>36</v>
      </c>
      <c r="D8" s="15" t="s">
        <v>15</v>
      </c>
      <c r="E8" s="6" t="s">
        <v>45</v>
      </c>
      <c r="F8" s="2" t="s">
        <v>29</v>
      </c>
      <c r="G8" s="2" t="s">
        <v>12</v>
      </c>
      <c r="H8" s="2">
        <v>60</v>
      </c>
      <c r="I8" s="3">
        <f>VLOOKUP(F8,[1]Invoice!$F$4:$I$13,4,FALSE)</f>
        <v>45</v>
      </c>
      <c r="J8" s="3">
        <v>20</v>
      </c>
      <c r="K8" s="3">
        <f t="shared" si="0"/>
        <v>2720</v>
      </c>
    </row>
    <row r="9" spans="1:11">
      <c r="A9" s="2">
        <v>6</v>
      </c>
      <c r="B9" s="15" t="s">
        <v>16</v>
      </c>
      <c r="C9" s="15" t="s">
        <v>37</v>
      </c>
      <c r="D9" s="15" t="s">
        <v>17</v>
      </c>
      <c r="E9" s="6" t="s">
        <v>45</v>
      </c>
      <c r="F9" s="2" t="s">
        <v>29</v>
      </c>
      <c r="G9" s="2" t="s">
        <v>12</v>
      </c>
      <c r="H9" s="2">
        <v>41</v>
      </c>
      <c r="I9" s="3">
        <f>VLOOKUP(F9,[1]Invoice!$F$4:$I$13,4,FALSE)</f>
        <v>45</v>
      </c>
      <c r="J9" s="3">
        <v>20</v>
      </c>
      <c r="K9" s="3">
        <f t="shared" si="0"/>
        <v>1865</v>
      </c>
    </row>
    <row r="10" spans="1:11">
      <c r="A10" s="2">
        <v>7</v>
      </c>
      <c r="B10" s="15" t="s">
        <v>18</v>
      </c>
      <c r="C10" s="15" t="s">
        <v>38</v>
      </c>
      <c r="D10" s="15" t="s">
        <v>19</v>
      </c>
      <c r="E10" s="6" t="s">
        <v>45</v>
      </c>
      <c r="F10" s="2" t="s">
        <v>30</v>
      </c>
      <c r="G10" s="2" t="s">
        <v>9</v>
      </c>
      <c r="H10" s="2">
        <v>63</v>
      </c>
      <c r="I10" s="3">
        <v>45</v>
      </c>
      <c r="J10" s="3">
        <v>20</v>
      </c>
      <c r="K10" s="3">
        <f t="shared" si="0"/>
        <v>2855</v>
      </c>
    </row>
    <row r="11" spans="1:11">
      <c r="A11" s="15">
        <v>8</v>
      </c>
      <c r="B11" s="15" t="s">
        <v>20</v>
      </c>
      <c r="C11" s="15" t="s">
        <v>39</v>
      </c>
      <c r="D11" s="15" t="s">
        <v>21</v>
      </c>
      <c r="E11" s="6" t="s">
        <v>45</v>
      </c>
      <c r="F11" s="2" t="s">
        <v>31</v>
      </c>
      <c r="G11" s="2" t="s">
        <v>12</v>
      </c>
      <c r="H11" s="2">
        <v>31</v>
      </c>
      <c r="I11" s="3">
        <f>VLOOKUP(F11,[1]Invoice!$F$4:$I$13,4,FALSE)</f>
        <v>45</v>
      </c>
      <c r="J11" s="3">
        <v>20</v>
      </c>
      <c r="K11" s="3">
        <f t="shared" si="0"/>
        <v>1415</v>
      </c>
    </row>
    <row r="12" spans="1:11">
      <c r="A12" s="12" t="s">
        <v>47</v>
      </c>
      <c r="B12" s="13"/>
      <c r="C12" s="13"/>
      <c r="D12" s="13"/>
      <c r="E12" s="13"/>
      <c r="F12" s="13"/>
      <c r="G12" s="13"/>
      <c r="H12" s="13"/>
      <c r="I12" s="13"/>
      <c r="J12" s="14"/>
      <c r="K12" s="9">
        <f>ROUND(SUM(K4:K11),0)</f>
        <v>10937</v>
      </c>
    </row>
    <row r="13" spans="1:11" s="5" customFormat="1">
      <c r="A13" s="10" t="s">
        <v>22</v>
      </c>
      <c r="B13" s="11"/>
      <c r="C13" s="11"/>
      <c r="D13" s="11"/>
      <c r="E13" s="11"/>
      <c r="F13" s="11"/>
      <c r="G13" s="11"/>
      <c r="H13" s="11"/>
      <c r="I13" s="11"/>
      <c r="J13" s="11"/>
      <c r="K13" s="4"/>
    </row>
    <row r="14" spans="1:11" s="5" customFormat="1">
      <c r="A14" s="10" t="s">
        <v>23</v>
      </c>
      <c r="B14" s="11"/>
      <c r="C14" s="11"/>
      <c r="D14" s="11"/>
      <c r="E14" s="11"/>
      <c r="F14" s="11"/>
      <c r="G14" s="11"/>
      <c r="H14" s="11"/>
      <c r="I14" s="11"/>
      <c r="J14" s="11"/>
      <c r="K14" s="4"/>
    </row>
    <row r="15" spans="1:11" s="5" customFormat="1" ht="30" customHeight="1">
      <c r="A15" s="11" t="s">
        <v>24</v>
      </c>
      <c r="B15" s="11"/>
      <c r="C15" s="11"/>
      <c r="D15" s="11"/>
      <c r="E15" s="11"/>
      <c r="F15" s="11"/>
      <c r="G15" s="11"/>
      <c r="H15" s="11"/>
      <c r="I15" s="11"/>
      <c r="J15" s="4"/>
      <c r="K15" s="4"/>
    </row>
    <row r="16" spans="1:11" s="5" customFormat="1"/>
    <row r="17" s="5" customFormat="1"/>
  </sheetData>
  <mergeCells count="38">
    <mergeCell ref="I1:K1"/>
    <mergeCell ref="I2:K2"/>
    <mergeCell ref="A1:H1"/>
    <mergeCell ref="A2:H2"/>
    <mergeCell ref="B6"/>
    <mergeCell ref="C6"/>
    <mergeCell ref="D6"/>
    <mergeCell ref="J6"/>
    <mergeCell ref="K4"/>
    <mergeCell ref="B5"/>
    <mergeCell ref="C5"/>
    <mergeCell ref="D5"/>
    <mergeCell ref="J5"/>
    <mergeCell ref="B4"/>
    <mergeCell ref="C4"/>
    <mergeCell ref="D4"/>
    <mergeCell ref="E4"/>
    <mergeCell ref="J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A13:J13"/>
    <mergeCell ref="A14:J14"/>
    <mergeCell ref="A15:I15"/>
    <mergeCell ref="A12:J12"/>
    <mergeCell ref="A11"/>
    <mergeCell ref="B11"/>
    <mergeCell ref="C11"/>
    <mergeCell ref="D1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2025-01-07T08:03:51Z</dcterms:created>
  <dcterms:modified xsi:type="dcterms:W3CDTF">2025-01-08T05:31:30Z</dcterms:modified>
</cp:coreProperties>
</file>