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7" i="1" l="1"/>
  <c r="H17" i="1"/>
  <c r="L15" i="1"/>
  <c r="L14" i="1"/>
  <c r="L13" i="1"/>
  <c r="L12" i="1"/>
  <c r="L11" i="1"/>
  <c r="L10" i="1"/>
  <c r="L9" i="1"/>
  <c r="L8" i="1"/>
  <c r="L7" i="1"/>
  <c r="L6" i="1"/>
  <c r="L5" i="1"/>
  <c r="L16" i="1" s="1"/>
</calcChain>
</file>

<file path=xl/sharedStrings.xml><?xml version="1.0" encoding="utf-8"?>
<sst xmlns="http://schemas.openxmlformats.org/spreadsheetml/2006/main" count="72" uniqueCount="49">
  <si>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</si>
  <si>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</si>
  <si>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</si>
  <si>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</si>
  <si>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</si>
  <si>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</si>
  <si>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</si>
  <si>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</si>
  <si>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</si>
  <si>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</si>
  <si>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</si>
  <si>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</si>
  <si>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</si>
  <si>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</si>
  <si>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</si>
  <si>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</si>
  <si>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JEYPORE</t>
  </si>
  <si>
    <t>Kindly, verify &amp; confirm within 7 days, else GST will be filed by 20th JAN, 2025.
GST to be paid by Consignor under Reverse Charge Mechanism(RCM) as per GST.</t>
  </si>
  <si>
    <t>11/12/2025</t>
  </si>
  <si>
    <t>PL/JA/15761</t>
  </si>
  <si>
    <t>10357</t>
  </si>
  <si>
    <t>13/12/2025</t>
  </si>
  <si>
    <t>PL/JA/15857</t>
  </si>
  <si>
    <t>360</t>
  </si>
  <si>
    <t>18/12/2025</t>
  </si>
  <si>
    <t>PL/JA/16017</t>
  </si>
  <si>
    <t>10367</t>
  </si>
  <si>
    <t>22/12/2025</t>
  </si>
  <si>
    <t>PL/JA/16287</t>
  </si>
  <si>
    <t>10375</t>
  </si>
  <si>
    <t>PL/JA/16288</t>
  </si>
  <si>
    <t>10374</t>
  </si>
  <si>
    <t>25/12/2025</t>
  </si>
  <si>
    <t>PL/JA/16413</t>
  </si>
  <si>
    <t>380</t>
  </si>
  <si>
    <t>PL/JA/16415</t>
  </si>
  <si>
    <t>383</t>
  </si>
  <si>
    <t>30/12/2025</t>
  </si>
  <si>
    <t>PL/JA/16680</t>
  </si>
  <si>
    <t>391</t>
  </si>
  <si>
    <t>PL/JA/16699</t>
  </si>
  <si>
    <t>387</t>
  </si>
  <si>
    <t>31/12/2025</t>
  </si>
  <si>
    <t>PL/JA/16778</t>
  </si>
  <si>
    <t>0395</t>
  </si>
  <si>
    <t>PL/JA/16788</t>
  </si>
  <si>
    <t>0399</t>
  </si>
  <si>
    <t>(RUPEES THIRTY SIX THOUSAND ONE HUNDRED SEVENTY TWO ONLY)</t>
  </si>
  <si>
    <t xml:space="preserve">Bill Date:  31/12/2025
Bill NO : 23150
Total Amount: 36172.00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</si>
</sst>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165" fontId="1" fillId="0" borderId="3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164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9524</xdr:rowOff>
    </xdr:from>
    <xdr:to>
      <xdr:col>7</xdr:col>
      <xdr:colOff>276225</xdr:colOff>
      <xdr:row>1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3" y="209549"/>
          <a:ext cx="4133852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workbookViewId="0">
      <selection activeCell="O6" sqref="O6"/>
    </sheetView>
  </sheetViews>
  <sheetFormatPr defaultRowHeight="15"/>
  <cols>
    <col min="1" max="1" width="1.7109375" style="1" customWidth="1"/>
    <col min="2" max="2" width="4.28515625" style="1" customWidth="1"/>
    <col min="3" max="3" width="11.7109375" style="1" customWidth="1"/>
    <col min="4" max="4" width="11.7109375" style="1" bestFit="1" customWidth="1"/>
    <col min="5" max="5" width="9.42578125" style="1" customWidth="1"/>
    <col min="6" max="6" width="7.140625" style="1" customWidth="1"/>
    <col min="7" max="7" width="13.7109375" style="1" customWidth="1"/>
    <col min="8" max="8" width="6" style="1" customWidth="1"/>
    <col min="9" max="9" width="9.5703125" style="1" customWidth="1"/>
    <col min="10" max="10" width="6.42578125" style="1" customWidth="1"/>
    <col min="11" max="11" width="6.85546875" style="2" customWidth="1"/>
    <col min="12" max="12" width="9.28515625" style="2" customWidth="1"/>
    <col min="13" max="16384" width="9.140625" style="1"/>
  </cols>
  <sheetData>
    <row r="1" spans="2:12" ht="15.75" thickBot="1"/>
    <row r="2" spans="2:12" ht="90" customHeight="1" thickBot="1">
      <c r="B2" s="30"/>
      <c r="C2" s="31"/>
      <c r="D2" s="31"/>
      <c r="E2" s="31"/>
      <c r="F2" s="31"/>
      <c r="G2" s="31"/>
      <c r="H2" s="31"/>
      <c r="I2" s="35" t="s">
        <v>13</v>
      </c>
      <c r="J2" s="36"/>
      <c r="K2" s="36"/>
      <c r="L2" s="37"/>
    </row>
    <row r="3" spans="2:12" ht="90" customHeight="1" thickBot="1">
      <c r="B3" s="32" t="s">
        <v>14</v>
      </c>
      <c r="C3" s="33"/>
      <c r="D3" s="33"/>
      <c r="E3" s="33"/>
      <c r="F3" s="33"/>
      <c r="G3" s="33"/>
      <c r="H3" s="34"/>
      <c r="I3" s="35" t="s">
        <v>48</v>
      </c>
      <c r="J3" s="36"/>
      <c r="K3" s="36"/>
      <c r="L3" s="37"/>
    </row>
    <row r="4" spans="2:12" s="4" customFormat="1" ht="15" customHeight="1" thickBot="1">
      <c r="B4" s="10" t="s">
        <v>8</v>
      </c>
      <c r="C4" s="17" t="s">
        <v>1</v>
      </c>
      <c r="D4" s="11" t="s">
        <v>9</v>
      </c>
      <c r="E4" s="11" t="s">
        <v>10</v>
      </c>
      <c r="F4" s="11" t="s">
        <v>2</v>
      </c>
      <c r="G4" s="11" t="s">
        <v>3</v>
      </c>
      <c r="H4" s="11" t="s">
        <v>4</v>
      </c>
      <c r="I4" s="12" t="s">
        <v>7</v>
      </c>
      <c r="J4" s="13" t="s">
        <v>5</v>
      </c>
      <c r="K4" s="13" t="s">
        <v>11</v>
      </c>
      <c r="L4" s="14" t="s">
        <v>12</v>
      </c>
    </row>
    <row r="5" spans="2:12" s="4" customFormat="1" ht="15" customHeight="1">
      <c r="B5" s="18">
        <v>1</v>
      </c>
      <c r="C5" s="19" t="s">
        <v>18</v>
      </c>
      <c r="D5" s="19" t="s">
        <v>19</v>
      </c>
      <c r="E5" s="19" t="s">
        <v>20</v>
      </c>
      <c r="F5" s="19" t="s">
        <v>6</v>
      </c>
      <c r="G5" s="19" t="s">
        <v>0</v>
      </c>
      <c r="H5" s="19">
        <v>23</v>
      </c>
      <c r="I5" s="20">
        <v>676</v>
      </c>
      <c r="J5" s="21">
        <v>3.31</v>
      </c>
      <c r="K5" s="21">
        <v>50</v>
      </c>
      <c r="L5" s="22">
        <f>I5*J5+K5</f>
        <v>2287.56</v>
      </c>
    </row>
    <row r="6" spans="2:12" s="4" customFormat="1" ht="15" customHeight="1">
      <c r="B6" s="15">
        <v>2</v>
      </c>
      <c r="C6" s="7" t="s">
        <v>21</v>
      </c>
      <c r="D6" s="7" t="s">
        <v>22</v>
      </c>
      <c r="E6" s="7" t="s">
        <v>23</v>
      </c>
      <c r="F6" s="7" t="s">
        <v>6</v>
      </c>
      <c r="G6" s="7" t="s">
        <v>0</v>
      </c>
      <c r="H6" s="7">
        <v>19</v>
      </c>
      <c r="I6" s="8">
        <v>634.65</v>
      </c>
      <c r="J6" s="9">
        <v>3.31</v>
      </c>
      <c r="K6" s="9">
        <v>50</v>
      </c>
      <c r="L6" s="16">
        <f>I6*J6+K6</f>
        <v>2150.6914999999999</v>
      </c>
    </row>
    <row r="7" spans="2:12" s="4" customFormat="1" ht="15" customHeight="1">
      <c r="B7" s="15">
        <v>3</v>
      </c>
      <c r="C7" s="7" t="s">
        <v>24</v>
      </c>
      <c r="D7" s="7" t="s">
        <v>25</v>
      </c>
      <c r="E7" s="7" t="s">
        <v>26</v>
      </c>
      <c r="F7" s="7" t="s">
        <v>6</v>
      </c>
      <c r="G7" s="7" t="s">
        <v>0</v>
      </c>
      <c r="H7" s="7">
        <v>24</v>
      </c>
      <c r="I7" s="8">
        <v>708</v>
      </c>
      <c r="J7" s="9">
        <v>3.31</v>
      </c>
      <c r="K7" s="9">
        <v>50</v>
      </c>
      <c r="L7" s="16">
        <f>I7*J7+K7</f>
        <v>2393.48</v>
      </c>
    </row>
    <row r="8" spans="2:12" s="4" customFormat="1" ht="15" customHeight="1">
      <c r="B8" s="15">
        <v>4</v>
      </c>
      <c r="C8" s="7" t="s">
        <v>27</v>
      </c>
      <c r="D8" s="7" t="s">
        <v>28</v>
      </c>
      <c r="E8" s="7" t="s">
        <v>29</v>
      </c>
      <c r="F8" s="7" t="s">
        <v>6</v>
      </c>
      <c r="G8" s="7" t="s">
        <v>0</v>
      </c>
      <c r="H8" s="7">
        <v>24</v>
      </c>
      <c r="I8" s="8">
        <v>800</v>
      </c>
      <c r="J8" s="9">
        <v>3.31</v>
      </c>
      <c r="K8" s="9">
        <v>50</v>
      </c>
      <c r="L8" s="16">
        <f>I8*J8+K8</f>
        <v>2698</v>
      </c>
    </row>
    <row r="9" spans="2:12" s="4" customFormat="1" ht="15" customHeight="1">
      <c r="B9" s="15">
        <v>5</v>
      </c>
      <c r="C9" s="7" t="s">
        <v>27</v>
      </c>
      <c r="D9" s="7" t="s">
        <v>30</v>
      </c>
      <c r="E9" s="7" t="s">
        <v>31</v>
      </c>
      <c r="F9" s="7" t="s">
        <v>6</v>
      </c>
      <c r="G9" s="7" t="s">
        <v>0</v>
      </c>
      <c r="H9" s="7">
        <v>29</v>
      </c>
      <c r="I9" s="8">
        <v>728</v>
      </c>
      <c r="J9" s="9">
        <v>3.31</v>
      </c>
      <c r="K9" s="9">
        <v>50</v>
      </c>
      <c r="L9" s="16">
        <f>I9*J9+K9</f>
        <v>2459.6799999999998</v>
      </c>
    </row>
    <row r="10" spans="2:12" s="4" customFormat="1" ht="15" customHeight="1">
      <c r="B10" s="15">
        <v>6</v>
      </c>
      <c r="C10" s="7" t="s">
        <v>32</v>
      </c>
      <c r="D10" s="7" t="s">
        <v>33</v>
      </c>
      <c r="E10" s="7" t="s">
        <v>34</v>
      </c>
      <c r="F10" s="7" t="s">
        <v>6</v>
      </c>
      <c r="G10" s="7" t="s">
        <v>16</v>
      </c>
      <c r="H10" s="7">
        <v>34</v>
      </c>
      <c r="I10" s="8">
        <v>1107.8699999999999</v>
      </c>
      <c r="J10" s="9">
        <v>4.9000000000000004</v>
      </c>
      <c r="K10" s="9">
        <v>50</v>
      </c>
      <c r="L10" s="16">
        <f>I10*J10+K10</f>
        <v>5478.5630000000001</v>
      </c>
    </row>
    <row r="11" spans="2:12" s="4" customFormat="1" ht="15" customHeight="1">
      <c r="B11" s="15">
        <v>7</v>
      </c>
      <c r="C11" s="7" t="s">
        <v>32</v>
      </c>
      <c r="D11" s="7" t="s">
        <v>35</v>
      </c>
      <c r="E11" s="7" t="s">
        <v>36</v>
      </c>
      <c r="F11" s="7" t="s">
        <v>6</v>
      </c>
      <c r="G11" s="7" t="s">
        <v>0</v>
      </c>
      <c r="H11" s="7">
        <v>26</v>
      </c>
      <c r="I11" s="8">
        <v>815.6</v>
      </c>
      <c r="J11" s="9">
        <v>3.31</v>
      </c>
      <c r="K11" s="9">
        <v>50</v>
      </c>
      <c r="L11" s="16">
        <f>I11*J11+K11</f>
        <v>2749.636</v>
      </c>
    </row>
    <row r="12" spans="2:12" s="4" customFormat="1" ht="15" customHeight="1">
      <c r="B12" s="15">
        <v>8</v>
      </c>
      <c r="C12" s="7" t="s">
        <v>37</v>
      </c>
      <c r="D12" s="7" t="s">
        <v>38</v>
      </c>
      <c r="E12" s="7" t="s">
        <v>39</v>
      </c>
      <c r="F12" s="7" t="s">
        <v>6</v>
      </c>
      <c r="G12" s="7" t="s">
        <v>16</v>
      </c>
      <c r="H12" s="7">
        <v>49</v>
      </c>
      <c r="I12" s="8">
        <v>1296.07</v>
      </c>
      <c r="J12" s="9">
        <v>3.04</v>
      </c>
      <c r="K12" s="9">
        <v>50</v>
      </c>
      <c r="L12" s="16">
        <f>I12*J12+K12</f>
        <v>3990.0527999999999</v>
      </c>
    </row>
    <row r="13" spans="2:12" s="4" customFormat="1" ht="15" customHeight="1">
      <c r="B13" s="15">
        <v>9</v>
      </c>
      <c r="C13" s="7" t="s">
        <v>37</v>
      </c>
      <c r="D13" s="7" t="s">
        <v>40</v>
      </c>
      <c r="E13" s="7" t="s">
        <v>41</v>
      </c>
      <c r="F13" s="7" t="s">
        <v>6</v>
      </c>
      <c r="G13" s="7" t="s">
        <v>0</v>
      </c>
      <c r="H13" s="7">
        <v>19</v>
      </c>
      <c r="I13" s="8">
        <v>636</v>
      </c>
      <c r="J13" s="9">
        <v>3.31</v>
      </c>
      <c r="K13" s="9">
        <v>50</v>
      </c>
      <c r="L13" s="16">
        <f>I13*J13+K13</f>
        <v>2155.16</v>
      </c>
    </row>
    <row r="14" spans="2:12" s="4" customFormat="1" ht="15" customHeight="1">
      <c r="B14" s="15">
        <v>10</v>
      </c>
      <c r="C14" s="7" t="s">
        <v>42</v>
      </c>
      <c r="D14" s="7" t="s">
        <v>43</v>
      </c>
      <c r="E14" s="7" t="s">
        <v>44</v>
      </c>
      <c r="F14" s="7" t="s">
        <v>6</v>
      </c>
      <c r="G14" s="7" t="s">
        <v>0</v>
      </c>
      <c r="H14" s="7">
        <v>30</v>
      </c>
      <c r="I14" s="8">
        <v>926</v>
      </c>
      <c r="J14" s="9">
        <v>3.31</v>
      </c>
      <c r="K14" s="9">
        <v>50</v>
      </c>
      <c r="L14" s="16">
        <f>I14*J14+K14</f>
        <v>3115.06</v>
      </c>
    </row>
    <row r="15" spans="2:12" s="4" customFormat="1" ht="15" customHeight="1" thickBot="1">
      <c r="B15" s="40">
        <v>11</v>
      </c>
      <c r="C15" s="41" t="s">
        <v>42</v>
      </c>
      <c r="D15" s="41" t="s">
        <v>45</v>
      </c>
      <c r="E15" s="41" t="s">
        <v>46</v>
      </c>
      <c r="F15" s="41" t="s">
        <v>6</v>
      </c>
      <c r="G15" s="41" t="s">
        <v>0</v>
      </c>
      <c r="H15" s="41">
        <v>71</v>
      </c>
      <c r="I15" s="42">
        <v>2390</v>
      </c>
      <c r="J15" s="43">
        <v>2.78</v>
      </c>
      <c r="K15" s="43">
        <v>50</v>
      </c>
      <c r="L15" s="44">
        <f>I15*J15+K15</f>
        <v>6694.2</v>
      </c>
    </row>
    <row r="16" spans="2:12" s="4" customFormat="1" ht="15" customHeight="1" thickBot="1">
      <c r="B16" s="45" t="s">
        <v>47</v>
      </c>
      <c r="C16" s="46"/>
      <c r="D16" s="46"/>
      <c r="E16" s="46"/>
      <c r="F16" s="46"/>
      <c r="G16" s="46"/>
      <c r="H16" s="46"/>
      <c r="I16" s="46"/>
      <c r="J16" s="46"/>
      <c r="K16" s="47"/>
      <c r="L16" s="48">
        <f>ROUND(SUM(L5:L15),0)</f>
        <v>36172</v>
      </c>
    </row>
    <row r="17" spans="2:12" s="4" customFormat="1" ht="15" customHeight="1" thickBot="1">
      <c r="B17" s="5"/>
      <c r="C17"/>
      <c r="D17"/>
      <c r="E17"/>
      <c r="F17"/>
      <c r="G17"/>
      <c r="H17" s="38">
        <f>SUM(H5:H15)</f>
        <v>348</v>
      </c>
      <c r="I17" s="39">
        <f>SUM(I5:I15)</f>
        <v>10718.19</v>
      </c>
      <c r="J17" s="6"/>
      <c r="K17" s="6"/>
      <c r="L17" s="6"/>
    </row>
    <row r="18" spans="2:12" s="3" customFormat="1" ht="31.5" customHeight="1" thickBot="1">
      <c r="B18" s="26" t="s">
        <v>17</v>
      </c>
      <c r="C18" s="27"/>
      <c r="D18" s="27"/>
      <c r="E18" s="27"/>
      <c r="F18" s="27"/>
      <c r="G18" s="27"/>
      <c r="H18" s="27"/>
      <c r="I18" s="27"/>
      <c r="J18" s="27"/>
      <c r="K18" s="28"/>
      <c r="L18" s="29"/>
    </row>
    <row r="19" spans="2:12" ht="51.75" customHeight="1" thickBot="1">
      <c r="B19" s="23" t="s">
        <v>15</v>
      </c>
      <c r="C19" s="24"/>
      <c r="D19" s="24"/>
      <c r="E19" s="24"/>
      <c r="F19" s="24"/>
      <c r="G19" s="24"/>
      <c r="H19" s="24"/>
      <c r="I19" s="24"/>
      <c r="J19" s="24"/>
      <c r="K19" s="24"/>
      <c r="L19" s="25"/>
    </row>
  </sheetData>
  <sortState ref="C4:L14">
    <sortCondition ref="C4:C14"/>
    <sortCondition ref="D4:D14"/>
  </sortState>
  <mergeCells count="7">
    <mergeCell ref="B19:L19"/>
    <mergeCell ref="B18:L18"/>
    <mergeCell ref="B2:H2"/>
    <mergeCell ref="B3:H3"/>
    <mergeCell ref="I2:L2"/>
    <mergeCell ref="I3:L3"/>
    <mergeCell ref="B16:K16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2026-01-07T12:02:22Z</cp:lastPrinted>
  <dcterms:created xsi:type="dcterms:W3CDTF">2023-09-13T11:12:27Z</dcterms:created>
  <dcterms:modified xsi:type="dcterms:W3CDTF">2026-01-07T12:11:38Z</dcterms:modified>
</cp:coreProperties>
</file>