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12"/>
  <c r="L13"/>
  <c r="L15"/>
  <c r="L18"/>
  <c r="L19"/>
  <c r="L4"/>
  <c r="I7"/>
  <c r="J7"/>
  <c r="I8"/>
  <c r="J8"/>
  <c r="I9"/>
  <c r="J9"/>
  <c r="I10"/>
  <c r="J10"/>
  <c r="I11"/>
  <c r="J11"/>
  <c r="I12"/>
  <c r="J12"/>
  <c r="I13"/>
  <c r="J13"/>
  <c r="I14"/>
  <c r="L14" s="1"/>
  <c r="J14"/>
  <c r="I15"/>
  <c r="J15"/>
  <c r="I16"/>
  <c r="L16" s="1"/>
  <c r="J16"/>
  <c r="I17"/>
  <c r="L17" s="1"/>
  <c r="J17"/>
  <c r="I18"/>
  <c r="J18"/>
  <c r="I19"/>
  <c r="J19"/>
  <c r="I5"/>
  <c r="J5"/>
  <c r="I6"/>
  <c r="J6"/>
  <c r="J4"/>
  <c r="I4"/>
  <c r="L20" l="1"/>
</calcChain>
</file>

<file path=xl/sharedStrings.xml><?xml version="1.0" encoding="utf-8"?>
<sst xmlns="http://schemas.openxmlformats.org/spreadsheetml/2006/main" count="132" uniqueCount="78">
  <si>
    <t>INVOICE
PRAGATI LOGISTICS,SAMANTA SAHI KHUNTIA LANE,8984191006
GST No:21AGHPB9356M1Z9</t>
  </si>
  <si>
    <t>DD</t>
  </si>
  <si>
    <t>30/4/2024</t>
  </si>
  <si>
    <t>115</t>
  </si>
  <si>
    <t>10/4/2024</t>
  </si>
  <si>
    <t>20</t>
  </si>
  <si>
    <t>11/4/2024</t>
  </si>
  <si>
    <t>6</t>
  </si>
  <si>
    <t>21</t>
  </si>
  <si>
    <t>25/4/2024</t>
  </si>
  <si>
    <t>107</t>
  </si>
  <si>
    <t>26/4/2024</t>
  </si>
  <si>
    <t>103</t>
  </si>
  <si>
    <t>118</t>
  </si>
  <si>
    <t>16/4/2024</t>
  </si>
  <si>
    <t>66</t>
  </si>
  <si>
    <t>67</t>
  </si>
  <si>
    <t>23/4/2024</t>
  </si>
  <si>
    <t>85</t>
  </si>
  <si>
    <t>108</t>
  </si>
  <si>
    <t>102</t>
  </si>
  <si>
    <t>61</t>
  </si>
  <si>
    <t>02/4/2024</t>
  </si>
  <si>
    <t>1842/1841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</si>
  <si>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</si>
  <si>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</si>
  <si>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117</t>
  </si>
  <si>
    <t>32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</si>
  <si>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</si>
  <si>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</si>
  <si>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</si>
  <si>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</si>
  <si>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</si>
  <si>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</si>
  <si>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</si>
  <si>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</si>
  <si>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</si>
  <si>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</si>
  <si>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</si>
  <si>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PRODUCT</t>
  </si>
  <si>
    <t>MODE</t>
  </si>
  <si>
    <t>PL/MA/01379</t>
  </si>
  <si>
    <t>PL/MA/01378</t>
  </si>
  <si>
    <t>PL/MA/01377</t>
  </si>
  <si>
    <t>PL/MA/00935</t>
  </si>
  <si>
    <t>PL/MA/00516</t>
  </si>
  <si>
    <t>PL/MA/00111</t>
  </si>
  <si>
    <t>PL/DO/02046</t>
  </si>
  <si>
    <t>PL/DO/02045</t>
  </si>
  <si>
    <t>PL/DO/02016</t>
  </si>
  <si>
    <t>PL/DO/01750</t>
  </si>
  <si>
    <t>PL/DO/01532</t>
  </si>
  <si>
    <t>PL/DO/01079</t>
  </si>
  <si>
    <t>PL/DO/01078</t>
  </si>
  <si>
    <t>PL/DO/00688</t>
  </si>
  <si>
    <t>PL/DO/00687</t>
  </si>
  <si>
    <t>PL/DO/00671</t>
  </si>
  <si>
    <t>KENDRAPARA</t>
  </si>
  <si>
    <t>RAGHUNATHPUR</t>
  </si>
  <si>
    <t>JAJPUR TOWN</t>
  </si>
  <si>
    <t>CHANDIKHOL</t>
  </si>
  <si>
    <t>TIRTOL</t>
  </si>
  <si>
    <t>JAJPUR ROAD</t>
  </si>
  <si>
    <t>RAJKANIKA</t>
  </si>
  <si>
    <t>SALIPUR</t>
  </si>
  <si>
    <t>CHANDOL</t>
  </si>
  <si>
    <t>ROURKELA</t>
  </si>
  <si>
    <t>JEYPORE</t>
  </si>
  <si>
    <t>BARIPADA</t>
  </si>
  <si>
    <t>SAMBALPUR</t>
  </si>
  <si>
    <t>CTC</t>
  </si>
  <si>
    <t>DINNER SET</t>
  </si>
  <si>
    <t>MAT</t>
  </si>
  <si>
    <t>Big</t>
  </si>
  <si>
    <t>Small</t>
  </si>
  <si>
    <t>(RUPEES SEVEN THOUSAND SEVEN HUNDRED SIXTY ONLY)</t>
  </si>
  <si>
    <t xml:space="preserve">Indian Agencies
Address: MAHATAB ROAD, CUTTACK,9437273434
GST No:21AOJPS2266K1ZQ
</t>
  </si>
  <si>
    <t xml:space="preserve">Bill Date:04/30/2024
Bill #:Inv-3705/24-25
Total Amount:4785.00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</si>
</sst>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7</xdr:col>
      <xdr:colOff>57150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66675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I2" sqref="I2:L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6" style="1" bestFit="1" customWidth="1"/>
    <col min="6" max="6" width="9.8554687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12.28515625" style="1" customWidth="1"/>
    <col min="14" max="16384" width="9.140625" style="1"/>
  </cols>
  <sheetData>
    <row r="1" spans="1:14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4" ht="75.75" customHeight="1">
      <c r="A2" s="18" t="s">
        <v>76</v>
      </c>
      <c r="B2" s="19"/>
      <c r="C2" s="19"/>
      <c r="D2" s="19"/>
      <c r="E2" s="19"/>
      <c r="F2" s="19"/>
      <c r="G2" s="19"/>
      <c r="H2" s="20"/>
      <c r="I2" s="22" t="s">
        <v>77</v>
      </c>
      <c r="J2" s="21"/>
      <c r="K2" s="21"/>
      <c r="L2" s="21"/>
    </row>
    <row r="3" spans="1:14" s="11" customFormat="1" ht="18.75" customHeigh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10" t="s">
        <v>35</v>
      </c>
      <c r="I3" s="10" t="s">
        <v>36</v>
      </c>
      <c r="J3" s="10" t="s">
        <v>1</v>
      </c>
      <c r="K3" s="10" t="s">
        <v>37</v>
      </c>
      <c r="L3" s="10" t="s">
        <v>38</v>
      </c>
      <c r="M3" s="10" t="s">
        <v>39</v>
      </c>
      <c r="N3" s="5" t="s">
        <v>40</v>
      </c>
    </row>
    <row r="4" spans="1:14">
      <c r="A4" s="4">
        <v>1</v>
      </c>
      <c r="B4" s="8" t="s">
        <v>22</v>
      </c>
      <c r="C4" s="8" t="s">
        <v>46</v>
      </c>
      <c r="D4" s="9" t="s">
        <v>70</v>
      </c>
      <c r="E4" s="4" t="s">
        <v>66</v>
      </c>
      <c r="F4" s="8" t="s">
        <v>23</v>
      </c>
      <c r="G4" s="8">
        <v>2</v>
      </c>
      <c r="H4" s="6">
        <v>60</v>
      </c>
      <c r="I4" s="6">
        <f>G4*2</f>
        <v>4</v>
      </c>
      <c r="J4" s="6">
        <f>G4*8</f>
        <v>16</v>
      </c>
      <c r="K4" s="6">
        <v>50</v>
      </c>
      <c r="L4" s="6">
        <f>G4*H4+I4+J4+K4</f>
        <v>190</v>
      </c>
      <c r="M4" s="8" t="s">
        <v>71</v>
      </c>
      <c r="N4" s="8" t="s">
        <v>73</v>
      </c>
    </row>
    <row r="5" spans="1:14">
      <c r="A5" s="4">
        <v>2</v>
      </c>
      <c r="B5" s="8" t="s">
        <v>4</v>
      </c>
      <c r="C5" s="8" t="s">
        <v>45</v>
      </c>
      <c r="D5" s="9" t="s">
        <v>70</v>
      </c>
      <c r="E5" s="4" t="s">
        <v>67</v>
      </c>
      <c r="F5" s="8" t="s">
        <v>5</v>
      </c>
      <c r="G5" s="8">
        <v>2</v>
      </c>
      <c r="H5" s="6">
        <v>60</v>
      </c>
      <c r="I5" s="6">
        <f t="shared" ref="I5:I7" si="0">G5*2</f>
        <v>4</v>
      </c>
      <c r="J5" s="6">
        <f t="shared" ref="J5:J7" si="1">G5*8</f>
        <v>16</v>
      </c>
      <c r="K5" s="6">
        <v>50</v>
      </c>
      <c r="L5" s="6">
        <f t="shared" ref="L5:L19" si="2">G5*H5+I5+J5+K5</f>
        <v>190</v>
      </c>
      <c r="M5" s="8" t="s">
        <v>71</v>
      </c>
      <c r="N5" s="8" t="s">
        <v>73</v>
      </c>
    </row>
    <row r="6" spans="1:14">
      <c r="A6" s="4">
        <v>3</v>
      </c>
      <c r="B6" s="8" t="s">
        <v>6</v>
      </c>
      <c r="C6" s="8" t="s">
        <v>56</v>
      </c>
      <c r="D6" s="9" t="s">
        <v>70</v>
      </c>
      <c r="E6" s="4" t="s">
        <v>57</v>
      </c>
      <c r="F6" s="8" t="s">
        <v>27</v>
      </c>
      <c r="G6" s="8">
        <v>5</v>
      </c>
      <c r="H6" s="6">
        <v>115</v>
      </c>
      <c r="I6" s="6">
        <f t="shared" si="0"/>
        <v>10</v>
      </c>
      <c r="J6" s="6">
        <f t="shared" si="1"/>
        <v>40</v>
      </c>
      <c r="K6" s="6">
        <v>50</v>
      </c>
      <c r="L6" s="6">
        <f t="shared" si="2"/>
        <v>675</v>
      </c>
      <c r="M6" s="8" t="s">
        <v>72</v>
      </c>
      <c r="N6" s="8" t="s">
        <v>73</v>
      </c>
    </row>
    <row r="7" spans="1:14" ht="15" customHeight="1">
      <c r="A7" s="4">
        <v>4</v>
      </c>
      <c r="B7" s="8" t="s">
        <v>6</v>
      </c>
      <c r="C7" s="8" t="s">
        <v>55</v>
      </c>
      <c r="D7" s="9" t="s">
        <v>70</v>
      </c>
      <c r="E7" s="4" t="s">
        <v>58</v>
      </c>
      <c r="F7" s="8" t="s">
        <v>7</v>
      </c>
      <c r="G7" s="8">
        <v>2</v>
      </c>
      <c r="H7" s="6">
        <v>60</v>
      </c>
      <c r="I7" s="6">
        <f t="shared" si="0"/>
        <v>4</v>
      </c>
      <c r="J7" s="6">
        <f t="shared" si="1"/>
        <v>16</v>
      </c>
      <c r="K7" s="6">
        <v>50</v>
      </c>
      <c r="L7" s="6">
        <f t="shared" si="2"/>
        <v>190</v>
      </c>
      <c r="M7" s="8" t="s">
        <v>71</v>
      </c>
      <c r="N7" s="8" t="s">
        <v>73</v>
      </c>
    </row>
    <row r="8" spans="1:14">
      <c r="A8" s="4">
        <v>5</v>
      </c>
      <c r="B8" s="8" t="s">
        <v>6</v>
      </c>
      <c r="C8" s="8" t="s">
        <v>54</v>
      </c>
      <c r="D8" s="9" t="s">
        <v>70</v>
      </c>
      <c r="E8" s="4" t="s">
        <v>59</v>
      </c>
      <c r="F8" s="8" t="s">
        <v>8</v>
      </c>
      <c r="G8" s="8">
        <v>2</v>
      </c>
      <c r="H8" s="6">
        <v>60</v>
      </c>
      <c r="I8" s="6">
        <f t="shared" ref="I8:I19" si="3">G8*2</f>
        <v>4</v>
      </c>
      <c r="J8" s="6">
        <f t="shared" ref="J8:J19" si="4">G8*8</f>
        <v>16</v>
      </c>
      <c r="K8" s="6">
        <v>50</v>
      </c>
      <c r="L8" s="6">
        <f t="shared" si="2"/>
        <v>190</v>
      </c>
      <c r="M8" s="8" t="s">
        <v>71</v>
      </c>
      <c r="N8" s="8" t="s">
        <v>73</v>
      </c>
    </row>
    <row r="9" spans="1:14">
      <c r="A9" s="4">
        <v>6</v>
      </c>
      <c r="B9" s="8" t="s">
        <v>14</v>
      </c>
      <c r="C9" s="8" t="s">
        <v>53</v>
      </c>
      <c r="D9" s="9" t="s">
        <v>70</v>
      </c>
      <c r="E9" s="4" t="s">
        <v>60</v>
      </c>
      <c r="F9" s="8" t="s">
        <v>15</v>
      </c>
      <c r="G9" s="8">
        <v>3</v>
      </c>
      <c r="H9" s="6">
        <v>60</v>
      </c>
      <c r="I9" s="6">
        <f t="shared" si="3"/>
        <v>6</v>
      </c>
      <c r="J9" s="6">
        <f t="shared" si="4"/>
        <v>24</v>
      </c>
      <c r="K9" s="6">
        <v>50</v>
      </c>
      <c r="L9" s="6">
        <f t="shared" si="2"/>
        <v>260</v>
      </c>
      <c r="M9" s="8" t="s">
        <v>71</v>
      </c>
      <c r="N9" s="8" t="s">
        <v>73</v>
      </c>
    </row>
    <row r="10" spans="1:14">
      <c r="A10" s="4">
        <v>7</v>
      </c>
      <c r="B10" s="8" t="s">
        <v>14</v>
      </c>
      <c r="C10" s="8" t="s">
        <v>52</v>
      </c>
      <c r="D10" s="9" t="s">
        <v>70</v>
      </c>
      <c r="E10" s="4" t="s">
        <v>61</v>
      </c>
      <c r="F10" s="8" t="s">
        <v>16</v>
      </c>
      <c r="G10" s="8">
        <v>4</v>
      </c>
      <c r="H10" s="6">
        <v>60</v>
      </c>
      <c r="I10" s="6">
        <f t="shared" si="3"/>
        <v>8</v>
      </c>
      <c r="J10" s="6">
        <f t="shared" si="4"/>
        <v>32</v>
      </c>
      <c r="K10" s="6">
        <v>50</v>
      </c>
      <c r="L10" s="6">
        <f t="shared" si="2"/>
        <v>330</v>
      </c>
      <c r="M10" s="8" t="s">
        <v>71</v>
      </c>
      <c r="N10" s="8" t="s">
        <v>73</v>
      </c>
    </row>
    <row r="11" spans="1:14">
      <c r="A11" s="4">
        <v>8</v>
      </c>
      <c r="B11" s="8" t="s">
        <v>14</v>
      </c>
      <c r="C11" s="8" t="s">
        <v>44</v>
      </c>
      <c r="D11" s="9" t="s">
        <v>70</v>
      </c>
      <c r="E11" s="4" t="s">
        <v>68</v>
      </c>
      <c r="F11" s="8" t="s">
        <v>21</v>
      </c>
      <c r="G11" s="8">
        <v>1</v>
      </c>
      <c r="H11" s="6">
        <v>60</v>
      </c>
      <c r="I11" s="6">
        <f t="shared" si="3"/>
        <v>2</v>
      </c>
      <c r="J11" s="6">
        <f t="shared" si="4"/>
        <v>8</v>
      </c>
      <c r="K11" s="6">
        <v>50</v>
      </c>
      <c r="L11" s="6">
        <f t="shared" si="2"/>
        <v>120</v>
      </c>
      <c r="M11" s="8" t="s">
        <v>71</v>
      </c>
      <c r="N11" s="8" t="s">
        <v>73</v>
      </c>
    </row>
    <row r="12" spans="1:14">
      <c r="A12" s="4">
        <v>9</v>
      </c>
      <c r="B12" s="8" t="s">
        <v>17</v>
      </c>
      <c r="C12" s="8" t="s">
        <v>51</v>
      </c>
      <c r="D12" s="9" t="s">
        <v>70</v>
      </c>
      <c r="E12" s="4" t="s">
        <v>62</v>
      </c>
      <c r="F12" s="8" t="s">
        <v>18</v>
      </c>
      <c r="G12" s="8">
        <v>1</v>
      </c>
      <c r="H12" s="6">
        <v>60</v>
      </c>
      <c r="I12" s="6">
        <f t="shared" si="3"/>
        <v>2</v>
      </c>
      <c r="J12" s="6">
        <f t="shared" si="4"/>
        <v>8</v>
      </c>
      <c r="K12" s="6">
        <v>50</v>
      </c>
      <c r="L12" s="6">
        <f t="shared" si="2"/>
        <v>120</v>
      </c>
      <c r="M12" s="8" t="s">
        <v>71</v>
      </c>
      <c r="N12" s="8" t="s">
        <v>74</v>
      </c>
    </row>
    <row r="13" spans="1:14">
      <c r="A13" s="4">
        <v>10</v>
      </c>
      <c r="B13" s="8" t="s">
        <v>9</v>
      </c>
      <c r="C13" s="8" t="s">
        <v>43</v>
      </c>
      <c r="D13" s="9" t="s">
        <v>70</v>
      </c>
      <c r="E13" s="4" t="s">
        <v>66</v>
      </c>
      <c r="F13" s="8" t="s">
        <v>20</v>
      </c>
      <c r="G13" s="8">
        <v>2</v>
      </c>
      <c r="H13" s="6">
        <v>60</v>
      </c>
      <c r="I13" s="6">
        <f t="shared" si="3"/>
        <v>4</v>
      </c>
      <c r="J13" s="6">
        <f t="shared" si="4"/>
        <v>16</v>
      </c>
      <c r="K13" s="6">
        <v>50</v>
      </c>
      <c r="L13" s="6">
        <f t="shared" si="2"/>
        <v>190</v>
      </c>
      <c r="M13" s="8" t="s">
        <v>71</v>
      </c>
      <c r="N13" s="8" t="s">
        <v>73</v>
      </c>
    </row>
    <row r="14" spans="1:14">
      <c r="A14" s="4">
        <v>11</v>
      </c>
      <c r="B14" s="8" t="s">
        <v>9</v>
      </c>
      <c r="C14" s="8" t="s">
        <v>42</v>
      </c>
      <c r="D14" s="9" t="s">
        <v>70</v>
      </c>
      <c r="E14" s="4" t="s">
        <v>69</v>
      </c>
      <c r="F14" s="8" t="s">
        <v>10</v>
      </c>
      <c r="G14" s="8">
        <v>4</v>
      </c>
      <c r="H14" s="6">
        <v>115</v>
      </c>
      <c r="I14" s="6">
        <f t="shared" si="3"/>
        <v>8</v>
      </c>
      <c r="J14" s="6">
        <f t="shared" si="4"/>
        <v>32</v>
      </c>
      <c r="K14" s="6">
        <v>50</v>
      </c>
      <c r="L14" s="6">
        <f t="shared" si="2"/>
        <v>550</v>
      </c>
      <c r="M14" s="23" t="s">
        <v>72</v>
      </c>
      <c r="N14" s="8" t="s">
        <v>73</v>
      </c>
    </row>
    <row r="15" spans="1:14">
      <c r="A15" s="4">
        <v>12</v>
      </c>
      <c r="B15" s="8" t="s">
        <v>11</v>
      </c>
      <c r="C15" s="8" t="s">
        <v>50</v>
      </c>
      <c r="D15" s="9" t="s">
        <v>70</v>
      </c>
      <c r="E15" s="4" t="s">
        <v>63</v>
      </c>
      <c r="F15" s="8" t="s">
        <v>12</v>
      </c>
      <c r="G15" s="8">
        <v>3</v>
      </c>
      <c r="H15" s="6">
        <v>60</v>
      </c>
      <c r="I15" s="6">
        <f t="shared" si="3"/>
        <v>6</v>
      </c>
      <c r="J15" s="6">
        <f t="shared" si="4"/>
        <v>24</v>
      </c>
      <c r="K15" s="6">
        <v>50</v>
      </c>
      <c r="L15" s="6">
        <f t="shared" si="2"/>
        <v>260</v>
      </c>
      <c r="M15" s="8" t="s">
        <v>71</v>
      </c>
      <c r="N15" s="8" t="s">
        <v>74</v>
      </c>
    </row>
    <row r="16" spans="1:14">
      <c r="A16" s="4">
        <v>13</v>
      </c>
      <c r="B16" s="8" t="s">
        <v>11</v>
      </c>
      <c r="C16" s="8" t="s">
        <v>41</v>
      </c>
      <c r="D16" s="9" t="s">
        <v>70</v>
      </c>
      <c r="E16" s="4" t="s">
        <v>67</v>
      </c>
      <c r="F16" s="8" t="s">
        <v>19</v>
      </c>
      <c r="G16" s="8">
        <v>3</v>
      </c>
      <c r="H16" s="6">
        <v>115</v>
      </c>
      <c r="I16" s="6">
        <f t="shared" si="3"/>
        <v>6</v>
      </c>
      <c r="J16" s="6">
        <f t="shared" si="4"/>
        <v>24</v>
      </c>
      <c r="K16" s="6">
        <v>50</v>
      </c>
      <c r="L16" s="6">
        <f t="shared" si="2"/>
        <v>425</v>
      </c>
      <c r="M16" s="23" t="s">
        <v>72</v>
      </c>
      <c r="N16" s="8" t="s">
        <v>73</v>
      </c>
    </row>
    <row r="17" spans="1:14">
      <c r="A17" s="4">
        <v>14</v>
      </c>
      <c r="B17" s="8" t="s">
        <v>2</v>
      </c>
      <c r="C17" s="8" t="s">
        <v>49</v>
      </c>
      <c r="D17" s="9" t="s">
        <v>70</v>
      </c>
      <c r="E17" s="4" t="s">
        <v>64</v>
      </c>
      <c r="F17" s="8" t="s">
        <v>13</v>
      </c>
      <c r="G17" s="8">
        <v>1</v>
      </c>
      <c r="H17" s="6">
        <v>60</v>
      </c>
      <c r="I17" s="6">
        <f t="shared" si="3"/>
        <v>2</v>
      </c>
      <c r="J17" s="6">
        <f t="shared" si="4"/>
        <v>8</v>
      </c>
      <c r="K17" s="6">
        <v>50</v>
      </c>
      <c r="L17" s="6">
        <f t="shared" si="2"/>
        <v>120</v>
      </c>
      <c r="M17" s="8" t="s">
        <v>71</v>
      </c>
      <c r="N17" s="8" t="s">
        <v>74</v>
      </c>
    </row>
    <row r="18" spans="1:14">
      <c r="A18" s="4">
        <v>15</v>
      </c>
      <c r="B18" s="8" t="s">
        <v>2</v>
      </c>
      <c r="C18" s="8" t="s">
        <v>48</v>
      </c>
      <c r="D18" s="9" t="s">
        <v>70</v>
      </c>
      <c r="E18" s="4" t="s">
        <v>65</v>
      </c>
      <c r="F18" s="8" t="s">
        <v>3</v>
      </c>
      <c r="G18" s="8">
        <v>4</v>
      </c>
      <c r="H18" s="6">
        <v>115</v>
      </c>
      <c r="I18" s="6">
        <f t="shared" si="3"/>
        <v>8</v>
      </c>
      <c r="J18" s="6">
        <f t="shared" si="4"/>
        <v>32</v>
      </c>
      <c r="K18" s="6">
        <v>50</v>
      </c>
      <c r="L18" s="6">
        <f t="shared" si="2"/>
        <v>550</v>
      </c>
      <c r="M18" s="8" t="s">
        <v>72</v>
      </c>
      <c r="N18" s="8" t="s">
        <v>73</v>
      </c>
    </row>
    <row r="19" spans="1:14">
      <c r="A19" s="4">
        <v>16</v>
      </c>
      <c r="B19" s="8" t="s">
        <v>2</v>
      </c>
      <c r="C19" s="8" t="s">
        <v>47</v>
      </c>
      <c r="D19" s="9" t="s">
        <v>70</v>
      </c>
      <c r="E19" s="4" t="s">
        <v>57</v>
      </c>
      <c r="F19" s="8" t="s">
        <v>26</v>
      </c>
      <c r="G19" s="8">
        <v>3</v>
      </c>
      <c r="H19" s="6">
        <v>115</v>
      </c>
      <c r="I19" s="6">
        <f t="shared" si="3"/>
        <v>6</v>
      </c>
      <c r="J19" s="6">
        <f t="shared" si="4"/>
        <v>24</v>
      </c>
      <c r="K19" s="6">
        <v>50</v>
      </c>
      <c r="L19" s="6">
        <f t="shared" si="2"/>
        <v>425</v>
      </c>
      <c r="M19" s="8" t="s">
        <v>72</v>
      </c>
      <c r="N19" s="8" t="s">
        <v>73</v>
      </c>
    </row>
    <row r="20" spans="1:14" s="3" customFormat="1">
      <c r="A20" s="12" t="s">
        <v>75</v>
      </c>
      <c r="B20" s="13"/>
      <c r="C20" s="13"/>
      <c r="D20" s="13"/>
      <c r="E20" s="13"/>
      <c r="F20" s="13"/>
      <c r="G20" s="13"/>
      <c r="H20" s="14"/>
      <c r="I20" s="14"/>
      <c r="J20" s="14"/>
      <c r="K20" s="15"/>
      <c r="L20" s="7">
        <f>SUM(L4:L19)</f>
        <v>4785</v>
      </c>
    </row>
    <row r="21" spans="1:14" s="3" customFormat="1" ht="30" customHeight="1">
      <c r="A21" s="16" t="s">
        <v>24</v>
      </c>
      <c r="B21" s="16"/>
      <c r="C21" s="16"/>
      <c r="D21" s="16"/>
      <c r="E21" s="16"/>
      <c r="F21" s="16"/>
      <c r="G21" s="16"/>
      <c r="H21" s="17"/>
      <c r="I21" s="17"/>
      <c r="J21" s="17"/>
      <c r="K21" s="17"/>
      <c r="L21" s="17"/>
    </row>
    <row r="22" spans="1:14" s="3" customFormat="1" ht="30" customHeight="1">
      <c r="A22" s="16" t="s">
        <v>25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</row>
  </sheetData>
  <sortState ref="B4:N20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pageMargins left="0.70866141732283472" right="0.70866141732283472" top="0.51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2024-05-13T07:26:42Z</cp:lastPrinted>
  <dcterms:created xsi:type="dcterms:W3CDTF">2024-05-09T08:23:41Z</dcterms:created>
  <dcterms:modified xsi:type="dcterms:W3CDTF">2024-05-17T07:21:48Z</dcterms:modified>
</cp:coreProperties>
</file>