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5" i="1"/>
  <c r="J6"/>
  <c r="J9"/>
  <c r="J14"/>
  <c r="J18"/>
  <c r="J19"/>
  <c r="J20"/>
  <c r="J21"/>
  <c r="J22"/>
  <c r="J25"/>
  <c r="J7"/>
  <c r="J8"/>
  <c r="J10"/>
  <c r="J11"/>
  <c r="J12"/>
  <c r="J13"/>
  <c r="J15"/>
  <c r="J16"/>
  <c r="J17"/>
  <c r="J23"/>
  <c r="J24"/>
  <c r="J4"/>
  <c r="I5"/>
  <c r="L5" s="1"/>
  <c r="I6"/>
  <c r="L6" s="1"/>
  <c r="I9"/>
  <c r="L9" s="1"/>
  <c r="I14"/>
  <c r="L14" s="1"/>
  <c r="I18"/>
  <c r="L18" s="1"/>
  <c r="I19"/>
  <c r="L19" s="1"/>
  <c r="I20"/>
  <c r="L20" s="1"/>
  <c r="I21"/>
  <c r="L21" s="1"/>
  <c r="I22"/>
  <c r="L22" s="1"/>
  <c r="I25"/>
  <c r="L25" s="1"/>
  <c r="I7"/>
  <c r="L7" s="1"/>
  <c r="I8"/>
  <c r="L8" s="1"/>
  <c r="I10"/>
  <c r="L10" s="1"/>
  <c r="I11"/>
  <c r="L11" s="1"/>
  <c r="I12"/>
  <c r="L12" s="1"/>
  <c r="I13"/>
  <c r="L13" s="1"/>
  <c r="I15"/>
  <c r="L15" s="1"/>
  <c r="I16"/>
  <c r="L16" s="1"/>
  <c r="I17"/>
  <c r="L17" s="1"/>
  <c r="I23"/>
  <c r="L23" s="1"/>
  <c r="I24"/>
  <c r="L24" s="1"/>
  <c r="I4"/>
  <c r="L4" s="1"/>
  <c r="L26" l="1"/>
</calcChain>
</file>

<file path=xl/sharedStrings.xml><?xml version="1.0" encoding="utf-8"?>
<sst xmlns="http://schemas.openxmlformats.org/spreadsheetml/2006/main" count="174" uniqueCount="96">
  <si>
    <t>INVOICE
PRAGATI LOGISTICS,SAMANTA SAHI KHUNTIA LANE,8984191006
GST No:21AGHPB9356M1Z9</t>
  </si>
  <si>
    <t>DD</t>
  </si>
  <si>
    <t>09/7/2024</t>
  </si>
  <si>
    <t>432</t>
  </si>
  <si>
    <t>25/7/2024</t>
  </si>
  <si>
    <t>496</t>
  </si>
  <si>
    <t>508</t>
  </si>
  <si>
    <t>499</t>
  </si>
  <si>
    <t>501</t>
  </si>
  <si>
    <t>513</t>
  </si>
  <si>
    <t>22/7/2024</t>
  </si>
  <si>
    <t>487</t>
  </si>
  <si>
    <t>19/7/2024</t>
  </si>
  <si>
    <t>466</t>
  </si>
  <si>
    <t>428</t>
  </si>
  <si>
    <t>26/7/2024</t>
  </si>
  <si>
    <t>504</t>
  </si>
  <si>
    <t>02/7/2024</t>
  </si>
  <si>
    <t>382</t>
  </si>
  <si>
    <t>464</t>
  </si>
  <si>
    <t>467</t>
  </si>
  <si>
    <t>418</t>
  </si>
  <si>
    <t>484/485</t>
  </si>
  <si>
    <t>486</t>
  </si>
  <si>
    <t>510</t>
  </si>
  <si>
    <t>512</t>
  </si>
  <si>
    <t>463</t>
  </si>
  <si>
    <t>482</t>
  </si>
  <si>
    <t>419</t>
  </si>
  <si>
    <t>468</t>
  </si>
  <si>
    <t>Kindly, verify &amp; confirm within 7 days, else GST will be filed by 20th July, 2024. 
GST to be paid by Consignor under Reverse Charge Mechanism(RCM) as per GST.</t>
  </si>
  <si>
    <t>Thanking you for your business.
PRAGATI LOGISTICS</t>
  </si>
  <si>
    <t>DUBURI</t>
  </si>
  <si>
    <t>ADASPUR</t>
  </si>
  <si>
    <t>SALIPUR</t>
  </si>
  <si>
    <t>KUAKHIA</t>
  </si>
  <si>
    <t>NISCHINTAKOILI</t>
  </si>
  <si>
    <t>JAJPUR TOWN</t>
  </si>
  <si>
    <t>PATTAMUNDAI</t>
  </si>
  <si>
    <t>JAGATSINGHPUR</t>
  </si>
  <si>
    <t>CHANDOL</t>
  </si>
  <si>
    <t>BARIPADA</t>
  </si>
  <si>
    <t>BALASORE</t>
  </si>
  <si>
    <t>BHADRAK</t>
  </si>
  <si>
    <t>SIMILIGUDA</t>
  </si>
  <si>
    <t>PADMAPUR</t>
  </si>
  <si>
    <t>TALCHER</t>
  </si>
  <si>
    <t>SOUTH BALANDA</t>
  </si>
  <si>
    <t>SAMBALPUR</t>
  </si>
  <si>
    <t>BOLANGIR</t>
  </si>
  <si>
    <t>SONEPUR</t>
  </si>
  <si>
    <t>SORO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</si>
  <si>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</si>
  <si>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</si>
  <si>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</si>
  <si>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</si>
  <si>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</si>
  <si>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</si>
  <si>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</si>
  <si>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</si>
  <si>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</si>
  <si>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DO/06332</t>
  </si>
  <si>
    <t>DO/06708</t>
  </si>
  <si>
    <t>DO/06709</t>
  </si>
  <si>
    <t>DO/07412</t>
  </si>
  <si>
    <t>DO/07605</t>
  </si>
  <si>
    <t>DO/07846</t>
  </si>
  <si>
    <t>DO/07847</t>
  </si>
  <si>
    <t>DO/07848</t>
  </si>
  <si>
    <t>DO/07849</t>
  </si>
  <si>
    <t>DO/07854</t>
  </si>
  <si>
    <t>DO/07977</t>
  </si>
  <si>
    <t>MA/04877</t>
  </si>
  <si>
    <t>MA/04878</t>
  </si>
  <si>
    <t>MA/05297</t>
  </si>
  <si>
    <t>MA/05299</t>
  </si>
  <si>
    <t>MA/05300</t>
  </si>
  <si>
    <t>MA/05304</t>
  </si>
  <si>
    <t>MA/05442</t>
  </si>
  <si>
    <t>MA/05443</t>
  </si>
  <si>
    <t>MA/05449</t>
  </si>
  <si>
    <t>MA/05587</t>
  </si>
  <si>
    <t>MA/05588</t>
  </si>
  <si>
    <t>DINNER SET</t>
  </si>
  <si>
    <t>PLASTIC</t>
  </si>
  <si>
    <t>MAT</t>
  </si>
  <si>
    <t>Big</t>
  </si>
  <si>
    <t>Small</t>
  </si>
  <si>
    <t>PRODUCT</t>
  </si>
  <si>
    <t>MODE</t>
  </si>
  <si>
    <t xml:space="preserve">Indian Agencies
Address: MAHATAB ROAD, CUTTACK,9437273434
GST No:21AOJPS2266K1ZQ
</t>
  </si>
  <si>
    <t>HAM</t>
  </si>
  <si>
    <t>LR</t>
  </si>
  <si>
    <t>AMOUNT</t>
  </si>
  <si>
    <t>(RUPEES FIVE THOUSAND NINE HUNDRED SEVENTY ONLY)</t>
  </si>
  <si>
    <t>Bill Date:31/07/2024
Bill #:Inv-14039/24-25
Total Amount:5970.00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</si>
</sst>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85725</xdr:rowOff>
    </xdr:from>
    <xdr:to>
      <xdr:col>7</xdr:col>
      <xdr:colOff>200025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85725"/>
          <a:ext cx="38671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8"/>
  <sheetViews>
    <sheetView tabSelected="1" workbookViewId="0">
      <selection activeCell="Q5" sqref="Q5"/>
    </sheetView>
  </sheetViews>
  <sheetFormatPr defaultRowHeight="15"/>
  <cols>
    <col min="1" max="1" width="3" style="1" bestFit="1" customWidth="1"/>
    <col min="2" max="2" width="9.7109375" style="1" bestFit="1" customWidth="1"/>
    <col min="3" max="3" width="9.85546875" style="1" bestFit="1" customWidth="1"/>
    <col min="4" max="4" width="6.42578125" style="1" bestFit="1" customWidth="1"/>
    <col min="5" max="5" width="16.140625" style="1" bestFit="1" customWidth="1"/>
    <col min="6" max="6" width="7.85546875" style="1" bestFit="1" customWidth="1"/>
    <col min="7" max="7" width="5.42578125" style="1" bestFit="1" customWidth="1"/>
    <col min="8" max="8" width="6.5703125" style="2" bestFit="1" customWidth="1"/>
    <col min="9" max="11" width="5.5703125" style="2" bestFit="1" customWidth="1"/>
    <col min="12" max="12" width="9.42578125" style="2" bestFit="1" customWidth="1"/>
    <col min="13" max="13" width="11.28515625" style="1" bestFit="1" customWidth="1"/>
    <col min="14" max="14" width="6.5703125" style="1" bestFit="1" customWidth="1"/>
    <col min="15" max="16384" width="9.140625" style="1"/>
  </cols>
  <sheetData>
    <row r="1" spans="1:14" ht="90" customHeight="1">
      <c r="A1" s="14"/>
      <c r="B1" s="15"/>
      <c r="C1" s="15"/>
      <c r="D1" s="15"/>
      <c r="E1" s="15"/>
      <c r="F1" s="15"/>
      <c r="G1" s="15"/>
      <c r="H1" s="16"/>
      <c r="I1" s="17" t="s">
        <v>0</v>
      </c>
      <c r="J1" s="17"/>
      <c r="K1" s="17"/>
      <c r="L1" s="17"/>
    </row>
    <row r="2" spans="1:14" ht="72" customHeight="1">
      <c r="A2" s="14" t="s">
        <v>90</v>
      </c>
      <c r="B2" s="15"/>
      <c r="C2" s="15"/>
      <c r="D2" s="15"/>
      <c r="E2" s="15"/>
      <c r="F2" s="15"/>
      <c r="G2" s="15"/>
      <c r="H2" s="16"/>
      <c r="I2" s="17" t="s">
        <v>95</v>
      </c>
      <c r="J2" s="17"/>
      <c r="K2" s="17"/>
      <c r="L2" s="17"/>
    </row>
    <row r="3" spans="1:14" s="13" customFormat="1">
      <c r="A3" s="5" t="s">
        <v>53</v>
      </c>
      <c r="B3" s="5" t="s">
        <v>54</v>
      </c>
      <c r="C3" s="5" t="s">
        <v>55</v>
      </c>
      <c r="D3" s="5" t="s">
        <v>56</v>
      </c>
      <c r="E3" s="5" t="s">
        <v>57</v>
      </c>
      <c r="F3" s="5" t="s">
        <v>58</v>
      </c>
      <c r="G3" s="5" t="s">
        <v>59</v>
      </c>
      <c r="H3" s="12" t="s">
        <v>60</v>
      </c>
      <c r="I3" s="18" t="s">
        <v>91</v>
      </c>
      <c r="J3" s="12" t="s">
        <v>1</v>
      </c>
      <c r="K3" s="18" t="s">
        <v>92</v>
      </c>
      <c r="L3" s="18" t="s">
        <v>93</v>
      </c>
      <c r="M3" s="5" t="s">
        <v>88</v>
      </c>
      <c r="N3" s="5" t="s">
        <v>89</v>
      </c>
    </row>
    <row r="4" spans="1:14">
      <c r="A4" s="4">
        <v>1</v>
      </c>
      <c r="B4" s="10" t="s">
        <v>17</v>
      </c>
      <c r="C4" s="10" t="s">
        <v>61</v>
      </c>
      <c r="D4" s="11" t="s">
        <v>52</v>
      </c>
      <c r="E4" s="4" t="s">
        <v>40</v>
      </c>
      <c r="F4" s="10" t="s">
        <v>18</v>
      </c>
      <c r="G4" s="10">
        <v>1</v>
      </c>
      <c r="H4" s="6">
        <v>60</v>
      </c>
      <c r="I4" s="6">
        <f>G4*2</f>
        <v>2</v>
      </c>
      <c r="J4" s="6">
        <f>G4*8</f>
        <v>8</v>
      </c>
      <c r="K4" s="6">
        <v>30</v>
      </c>
      <c r="L4" s="6">
        <f>G4*H4+I4+J4+K4</f>
        <v>100</v>
      </c>
      <c r="M4" s="10" t="s">
        <v>83</v>
      </c>
      <c r="N4" s="10" t="s">
        <v>86</v>
      </c>
    </row>
    <row r="5" spans="1:14">
      <c r="A5" s="4">
        <v>2</v>
      </c>
      <c r="B5" s="10" t="s">
        <v>2</v>
      </c>
      <c r="C5" s="10" t="s">
        <v>62</v>
      </c>
      <c r="D5" s="11" t="s">
        <v>52</v>
      </c>
      <c r="E5" s="4" t="s">
        <v>32</v>
      </c>
      <c r="F5" s="10" t="s">
        <v>3</v>
      </c>
      <c r="G5" s="10">
        <v>2</v>
      </c>
      <c r="H5" s="6">
        <v>60</v>
      </c>
      <c r="I5" s="6">
        <f>G5*2</f>
        <v>4</v>
      </c>
      <c r="J5" s="6">
        <f>G5*8</f>
        <v>16</v>
      </c>
      <c r="K5" s="6">
        <v>30</v>
      </c>
      <c r="L5" s="6">
        <f>G5*H5+I5+J5+K5</f>
        <v>170</v>
      </c>
      <c r="M5" s="10" t="s">
        <v>83</v>
      </c>
      <c r="N5" s="10" t="s">
        <v>86</v>
      </c>
    </row>
    <row r="6" spans="1:14">
      <c r="A6" s="4">
        <v>3</v>
      </c>
      <c r="B6" s="10" t="s">
        <v>2</v>
      </c>
      <c r="C6" s="10" t="s">
        <v>63</v>
      </c>
      <c r="D6" s="11" t="s">
        <v>52</v>
      </c>
      <c r="E6" s="4" t="s">
        <v>39</v>
      </c>
      <c r="F6" s="10" t="s">
        <v>14</v>
      </c>
      <c r="G6" s="10">
        <v>6</v>
      </c>
      <c r="H6" s="6">
        <v>60</v>
      </c>
      <c r="I6" s="6">
        <f>G6*2</f>
        <v>12</v>
      </c>
      <c r="J6" s="6">
        <f>G6*8</f>
        <v>48</v>
      </c>
      <c r="K6" s="6">
        <v>30</v>
      </c>
      <c r="L6" s="6">
        <f>G6*H6+I6+J6+K6</f>
        <v>450</v>
      </c>
      <c r="M6" s="10" t="s">
        <v>83</v>
      </c>
      <c r="N6" s="10" t="s">
        <v>86</v>
      </c>
    </row>
    <row r="7" spans="1:14">
      <c r="A7" s="4">
        <v>4</v>
      </c>
      <c r="B7" s="10" t="s">
        <v>2</v>
      </c>
      <c r="C7" s="10" t="s">
        <v>72</v>
      </c>
      <c r="D7" s="11" t="s">
        <v>52</v>
      </c>
      <c r="E7" s="4" t="s">
        <v>43</v>
      </c>
      <c r="F7" s="10" t="s">
        <v>21</v>
      </c>
      <c r="G7" s="10">
        <v>4</v>
      </c>
      <c r="H7" s="6">
        <v>60</v>
      </c>
      <c r="I7" s="6">
        <f>G7*2</f>
        <v>8</v>
      </c>
      <c r="J7" s="6">
        <f>G7*8</f>
        <v>32</v>
      </c>
      <c r="K7" s="6">
        <v>30</v>
      </c>
      <c r="L7" s="6">
        <f>G7*H7+I7+J7+K7</f>
        <v>310</v>
      </c>
      <c r="M7" s="10" t="s">
        <v>83</v>
      </c>
      <c r="N7" s="10" t="s">
        <v>86</v>
      </c>
    </row>
    <row r="8" spans="1:14">
      <c r="A8" s="4">
        <v>5</v>
      </c>
      <c r="B8" s="10" t="s">
        <v>2</v>
      </c>
      <c r="C8" s="10" t="s">
        <v>73</v>
      </c>
      <c r="D8" s="11" t="s">
        <v>52</v>
      </c>
      <c r="E8" s="4" t="s">
        <v>50</v>
      </c>
      <c r="F8" s="10" t="s">
        <v>28</v>
      </c>
      <c r="G8" s="10">
        <v>4</v>
      </c>
      <c r="H8" s="6">
        <v>60</v>
      </c>
      <c r="I8" s="6">
        <f>G8*2</f>
        <v>8</v>
      </c>
      <c r="J8" s="6">
        <f>G8*8</f>
        <v>32</v>
      </c>
      <c r="K8" s="6">
        <v>30</v>
      </c>
      <c r="L8" s="6">
        <f>G8*H8+I8+J8+K8</f>
        <v>310</v>
      </c>
      <c r="M8" s="10" t="s">
        <v>84</v>
      </c>
      <c r="N8" s="10" t="s">
        <v>86</v>
      </c>
    </row>
    <row r="9" spans="1:14">
      <c r="A9" s="4">
        <v>6</v>
      </c>
      <c r="B9" s="10" t="s">
        <v>12</v>
      </c>
      <c r="C9" s="10" t="s">
        <v>64</v>
      </c>
      <c r="D9" s="11" t="s">
        <v>52</v>
      </c>
      <c r="E9" s="4" t="s">
        <v>38</v>
      </c>
      <c r="F9" s="10" t="s">
        <v>13</v>
      </c>
      <c r="G9" s="10">
        <v>6</v>
      </c>
      <c r="H9" s="6">
        <v>60</v>
      </c>
      <c r="I9" s="6">
        <f>G9*2</f>
        <v>12</v>
      </c>
      <c r="J9" s="6">
        <f>G9*8</f>
        <v>48</v>
      </c>
      <c r="K9" s="6">
        <v>30</v>
      </c>
      <c r="L9" s="6">
        <f>G9*H9+I9+J9+K9</f>
        <v>450</v>
      </c>
      <c r="M9" s="10" t="s">
        <v>83</v>
      </c>
      <c r="N9" s="10" t="s">
        <v>86</v>
      </c>
    </row>
    <row r="10" spans="1:14">
      <c r="A10" s="4">
        <v>7</v>
      </c>
      <c r="B10" s="10" t="s">
        <v>12</v>
      </c>
      <c r="C10" s="10" t="s">
        <v>74</v>
      </c>
      <c r="D10" s="11" t="s">
        <v>52</v>
      </c>
      <c r="E10" s="4" t="s">
        <v>51</v>
      </c>
      <c r="F10" s="10" t="s">
        <v>29</v>
      </c>
      <c r="G10" s="10">
        <v>3</v>
      </c>
      <c r="H10" s="6">
        <v>115</v>
      </c>
      <c r="I10" s="6">
        <f>G10*2</f>
        <v>6</v>
      </c>
      <c r="J10" s="6">
        <f>G10*8</f>
        <v>24</v>
      </c>
      <c r="K10" s="6">
        <v>30</v>
      </c>
      <c r="L10" s="6">
        <f>G10*H10+I10+J10+K10</f>
        <v>405</v>
      </c>
      <c r="M10" s="10" t="s">
        <v>85</v>
      </c>
      <c r="N10" s="10" t="s">
        <v>86</v>
      </c>
    </row>
    <row r="11" spans="1:14">
      <c r="A11" s="4">
        <v>8</v>
      </c>
      <c r="B11" s="10" t="s">
        <v>12</v>
      </c>
      <c r="C11" s="10" t="s">
        <v>75</v>
      </c>
      <c r="D11" s="11" t="s">
        <v>52</v>
      </c>
      <c r="E11" s="4" t="s">
        <v>41</v>
      </c>
      <c r="F11" s="10" t="s">
        <v>19</v>
      </c>
      <c r="G11" s="10">
        <v>2</v>
      </c>
      <c r="H11" s="6">
        <v>115</v>
      </c>
      <c r="I11" s="6">
        <f>G11*2</f>
        <v>4</v>
      </c>
      <c r="J11" s="6">
        <f>G11*8</f>
        <v>16</v>
      </c>
      <c r="K11" s="6">
        <v>30</v>
      </c>
      <c r="L11" s="6">
        <f>G11*H11+I11+J11+K11</f>
        <v>280</v>
      </c>
      <c r="M11" s="10" t="s">
        <v>85</v>
      </c>
      <c r="N11" s="10" t="s">
        <v>86</v>
      </c>
    </row>
    <row r="12" spans="1:14">
      <c r="A12" s="4">
        <v>9</v>
      </c>
      <c r="B12" s="10" t="s">
        <v>12</v>
      </c>
      <c r="C12" s="10" t="s">
        <v>76</v>
      </c>
      <c r="D12" s="11" t="s">
        <v>52</v>
      </c>
      <c r="E12" s="4" t="s">
        <v>42</v>
      </c>
      <c r="F12" s="10" t="s">
        <v>20</v>
      </c>
      <c r="G12" s="10">
        <v>2</v>
      </c>
      <c r="H12" s="6">
        <v>115</v>
      </c>
      <c r="I12" s="6">
        <f>G12*2</f>
        <v>4</v>
      </c>
      <c r="J12" s="6">
        <f>G12*8</f>
        <v>16</v>
      </c>
      <c r="K12" s="6">
        <v>30</v>
      </c>
      <c r="L12" s="6">
        <f>G12*H12+I12+J12+K12</f>
        <v>280</v>
      </c>
      <c r="M12" s="10" t="s">
        <v>85</v>
      </c>
      <c r="N12" s="10" t="s">
        <v>86</v>
      </c>
    </row>
    <row r="13" spans="1:14">
      <c r="A13" s="4">
        <v>10</v>
      </c>
      <c r="B13" s="10" t="s">
        <v>12</v>
      </c>
      <c r="C13" s="10" t="s">
        <v>77</v>
      </c>
      <c r="D13" s="11" t="s">
        <v>52</v>
      </c>
      <c r="E13" s="4" t="s">
        <v>48</v>
      </c>
      <c r="F13" s="10" t="s">
        <v>26</v>
      </c>
      <c r="G13" s="10">
        <v>3</v>
      </c>
      <c r="H13" s="6">
        <v>115</v>
      </c>
      <c r="I13" s="6">
        <f>G13*2</f>
        <v>6</v>
      </c>
      <c r="J13" s="6">
        <f>G13*8</f>
        <v>24</v>
      </c>
      <c r="K13" s="6">
        <v>30</v>
      </c>
      <c r="L13" s="6">
        <f>G13*H13+I13+J13+K13</f>
        <v>405</v>
      </c>
      <c r="M13" s="10" t="s">
        <v>85</v>
      </c>
      <c r="N13" s="10" t="s">
        <v>86</v>
      </c>
    </row>
    <row r="14" spans="1:14">
      <c r="A14" s="4">
        <v>11</v>
      </c>
      <c r="B14" s="10" t="s">
        <v>10</v>
      </c>
      <c r="C14" s="10" t="s">
        <v>65</v>
      </c>
      <c r="D14" s="11" t="s">
        <v>52</v>
      </c>
      <c r="E14" s="4" t="s">
        <v>37</v>
      </c>
      <c r="F14" s="10" t="s">
        <v>11</v>
      </c>
      <c r="G14" s="10">
        <v>2</v>
      </c>
      <c r="H14" s="6">
        <v>60</v>
      </c>
      <c r="I14" s="6">
        <f>G14*2</f>
        <v>4</v>
      </c>
      <c r="J14" s="6">
        <f>G14*8</f>
        <v>16</v>
      </c>
      <c r="K14" s="6">
        <v>30</v>
      </c>
      <c r="L14" s="6">
        <f>G14*H14+I14+J14+K14</f>
        <v>170</v>
      </c>
      <c r="M14" s="10" t="s">
        <v>83</v>
      </c>
      <c r="N14" s="10" t="s">
        <v>86</v>
      </c>
    </row>
    <row r="15" spans="1:14">
      <c r="A15" s="4">
        <v>12</v>
      </c>
      <c r="B15" s="10" t="s">
        <v>10</v>
      </c>
      <c r="C15" s="10" t="s">
        <v>78</v>
      </c>
      <c r="D15" s="11" t="s">
        <v>52</v>
      </c>
      <c r="E15" s="4" t="s">
        <v>49</v>
      </c>
      <c r="F15" s="10" t="s">
        <v>27</v>
      </c>
      <c r="G15" s="10">
        <v>4</v>
      </c>
      <c r="H15" s="6">
        <v>60</v>
      </c>
      <c r="I15" s="6">
        <f>G15*2</f>
        <v>8</v>
      </c>
      <c r="J15" s="6">
        <f>G15*8</f>
        <v>32</v>
      </c>
      <c r="K15" s="6">
        <v>30</v>
      </c>
      <c r="L15" s="6">
        <f>G15*H15+I15+J15+K15</f>
        <v>310</v>
      </c>
      <c r="M15" s="10" t="s">
        <v>83</v>
      </c>
      <c r="N15" s="10" t="s">
        <v>86</v>
      </c>
    </row>
    <row r="16" spans="1:14">
      <c r="A16" s="4">
        <v>13</v>
      </c>
      <c r="B16" s="10" t="s">
        <v>10</v>
      </c>
      <c r="C16" s="10" t="s">
        <v>79</v>
      </c>
      <c r="D16" s="11" t="s">
        <v>52</v>
      </c>
      <c r="E16" s="4" t="s">
        <v>45</v>
      </c>
      <c r="F16" s="10" t="s">
        <v>23</v>
      </c>
      <c r="G16" s="10">
        <v>3</v>
      </c>
      <c r="H16" s="6">
        <v>60</v>
      </c>
      <c r="I16" s="6">
        <f>G16*2</f>
        <v>6</v>
      </c>
      <c r="J16" s="6">
        <f>G16*8</f>
        <v>24</v>
      </c>
      <c r="K16" s="6">
        <v>30</v>
      </c>
      <c r="L16" s="6">
        <f>G16*H16+I16+J16+K16</f>
        <v>240</v>
      </c>
      <c r="M16" s="10" t="s">
        <v>83</v>
      </c>
      <c r="N16" s="10" t="s">
        <v>86</v>
      </c>
    </row>
    <row r="17" spans="1:14">
      <c r="A17" s="4">
        <v>14</v>
      </c>
      <c r="B17" s="10" t="s">
        <v>10</v>
      </c>
      <c r="C17" s="10" t="s">
        <v>80</v>
      </c>
      <c r="D17" s="11" t="s">
        <v>52</v>
      </c>
      <c r="E17" s="4" t="s">
        <v>44</v>
      </c>
      <c r="F17" s="10" t="s">
        <v>22</v>
      </c>
      <c r="G17" s="10">
        <v>8</v>
      </c>
      <c r="H17" s="6">
        <v>60</v>
      </c>
      <c r="I17" s="6">
        <f>G17*2</f>
        <v>16</v>
      </c>
      <c r="J17" s="6">
        <f>G17*8</f>
        <v>64</v>
      </c>
      <c r="K17" s="6">
        <v>30</v>
      </c>
      <c r="L17" s="6">
        <f>G17*H17+I17+J17+K17</f>
        <v>590</v>
      </c>
      <c r="M17" s="10" t="s">
        <v>83</v>
      </c>
      <c r="N17" s="10" t="s">
        <v>86</v>
      </c>
    </row>
    <row r="18" spans="1:14">
      <c r="A18" s="4">
        <v>15</v>
      </c>
      <c r="B18" s="10" t="s">
        <v>4</v>
      </c>
      <c r="C18" s="10" t="s">
        <v>66</v>
      </c>
      <c r="D18" s="11" t="s">
        <v>52</v>
      </c>
      <c r="E18" s="4" t="s">
        <v>33</v>
      </c>
      <c r="F18" s="10" t="s">
        <v>5</v>
      </c>
      <c r="G18" s="10">
        <v>4</v>
      </c>
      <c r="H18" s="6">
        <v>60</v>
      </c>
      <c r="I18" s="6">
        <f>G18*2</f>
        <v>8</v>
      </c>
      <c r="J18" s="6">
        <f>G18*8</f>
        <v>32</v>
      </c>
      <c r="K18" s="6">
        <v>30</v>
      </c>
      <c r="L18" s="6">
        <f>G18*H18+I18+J18+K18</f>
        <v>310</v>
      </c>
      <c r="M18" s="10" t="s">
        <v>83</v>
      </c>
      <c r="N18" s="10" t="s">
        <v>86</v>
      </c>
    </row>
    <row r="19" spans="1:14">
      <c r="A19" s="4">
        <v>16</v>
      </c>
      <c r="B19" s="10" t="s">
        <v>4</v>
      </c>
      <c r="C19" s="10" t="s">
        <v>67</v>
      </c>
      <c r="D19" s="11" t="s">
        <v>52</v>
      </c>
      <c r="E19" s="4" t="s">
        <v>34</v>
      </c>
      <c r="F19" s="10" t="s">
        <v>6</v>
      </c>
      <c r="G19" s="10">
        <v>3</v>
      </c>
      <c r="H19" s="6">
        <v>60</v>
      </c>
      <c r="I19" s="6">
        <f>G19*2</f>
        <v>6</v>
      </c>
      <c r="J19" s="6">
        <f>G19*8</f>
        <v>24</v>
      </c>
      <c r="K19" s="6">
        <v>30</v>
      </c>
      <c r="L19" s="6">
        <f>G19*H19+I19+J19+K19</f>
        <v>240</v>
      </c>
      <c r="M19" s="10" t="s">
        <v>83</v>
      </c>
      <c r="N19" s="10" t="s">
        <v>86</v>
      </c>
    </row>
    <row r="20" spans="1:14">
      <c r="A20" s="4">
        <v>17</v>
      </c>
      <c r="B20" s="10" t="s">
        <v>4</v>
      </c>
      <c r="C20" s="10" t="s">
        <v>68</v>
      </c>
      <c r="D20" s="11" t="s">
        <v>52</v>
      </c>
      <c r="E20" s="4" t="s">
        <v>34</v>
      </c>
      <c r="F20" s="10" t="s">
        <v>9</v>
      </c>
      <c r="G20" s="10">
        <v>2</v>
      </c>
      <c r="H20" s="6">
        <v>60</v>
      </c>
      <c r="I20" s="6">
        <f>G20*2</f>
        <v>4</v>
      </c>
      <c r="J20" s="6">
        <f>G20*8</f>
        <v>16</v>
      </c>
      <c r="K20" s="6">
        <v>30</v>
      </c>
      <c r="L20" s="6">
        <f>G20*H20+I20+J20+K20</f>
        <v>170</v>
      </c>
      <c r="M20" s="10" t="s">
        <v>83</v>
      </c>
      <c r="N20" s="10" t="s">
        <v>86</v>
      </c>
    </row>
    <row r="21" spans="1:14">
      <c r="A21" s="4">
        <v>18</v>
      </c>
      <c r="B21" s="10" t="s">
        <v>4</v>
      </c>
      <c r="C21" s="10" t="s">
        <v>69</v>
      </c>
      <c r="D21" s="11" t="s">
        <v>52</v>
      </c>
      <c r="E21" s="4" t="s">
        <v>35</v>
      </c>
      <c r="F21" s="10" t="s">
        <v>7</v>
      </c>
      <c r="G21" s="10">
        <v>2</v>
      </c>
      <c r="H21" s="6">
        <v>60</v>
      </c>
      <c r="I21" s="6">
        <f>G21*2</f>
        <v>4</v>
      </c>
      <c r="J21" s="6">
        <f>G21*8</f>
        <v>16</v>
      </c>
      <c r="K21" s="6">
        <v>30</v>
      </c>
      <c r="L21" s="6">
        <f>G21*H21+I21+J21+K21</f>
        <v>170</v>
      </c>
      <c r="M21" s="10" t="s">
        <v>83</v>
      </c>
      <c r="N21" s="10" t="s">
        <v>86</v>
      </c>
    </row>
    <row r="22" spans="1:14">
      <c r="A22" s="4">
        <v>19</v>
      </c>
      <c r="B22" s="10" t="s">
        <v>4</v>
      </c>
      <c r="C22" s="10" t="s">
        <v>70</v>
      </c>
      <c r="D22" s="11" t="s">
        <v>52</v>
      </c>
      <c r="E22" s="4" t="s">
        <v>36</v>
      </c>
      <c r="F22" s="10" t="s">
        <v>8</v>
      </c>
      <c r="G22" s="10">
        <v>2</v>
      </c>
      <c r="H22" s="6">
        <v>60</v>
      </c>
      <c r="I22" s="6">
        <f>G22*2</f>
        <v>4</v>
      </c>
      <c r="J22" s="6">
        <f>G22*8</f>
        <v>16</v>
      </c>
      <c r="K22" s="6">
        <v>30</v>
      </c>
      <c r="L22" s="6">
        <f>G22*H22+I22+J22+K22</f>
        <v>170</v>
      </c>
      <c r="M22" s="10" t="s">
        <v>83</v>
      </c>
      <c r="N22" s="10" t="s">
        <v>86</v>
      </c>
    </row>
    <row r="23" spans="1:14">
      <c r="A23" s="4">
        <v>20</v>
      </c>
      <c r="B23" s="10" t="s">
        <v>4</v>
      </c>
      <c r="C23" s="10" t="s">
        <v>81</v>
      </c>
      <c r="D23" s="11" t="s">
        <v>52</v>
      </c>
      <c r="E23" s="4" t="s">
        <v>47</v>
      </c>
      <c r="F23" s="10" t="s">
        <v>25</v>
      </c>
      <c r="G23" s="10">
        <v>1</v>
      </c>
      <c r="H23" s="6">
        <v>60</v>
      </c>
      <c r="I23" s="6">
        <f>G23*2</f>
        <v>2</v>
      </c>
      <c r="J23" s="6">
        <f>G23*8</f>
        <v>8</v>
      </c>
      <c r="K23" s="6">
        <v>30</v>
      </c>
      <c r="L23" s="6">
        <f>G23*H23+I23+J23+K23</f>
        <v>100</v>
      </c>
      <c r="M23" s="10" t="s">
        <v>83</v>
      </c>
      <c r="N23" s="10" t="s">
        <v>87</v>
      </c>
    </row>
    <row r="24" spans="1:14">
      <c r="A24" s="4">
        <v>21</v>
      </c>
      <c r="B24" s="10" t="s">
        <v>4</v>
      </c>
      <c r="C24" s="10" t="s">
        <v>82</v>
      </c>
      <c r="D24" s="11" t="s">
        <v>52</v>
      </c>
      <c r="E24" s="4" t="s">
        <v>46</v>
      </c>
      <c r="F24" s="10" t="s">
        <v>24</v>
      </c>
      <c r="G24" s="10">
        <v>1</v>
      </c>
      <c r="H24" s="6">
        <v>60</v>
      </c>
      <c r="I24" s="6">
        <f>G24*2</f>
        <v>2</v>
      </c>
      <c r="J24" s="6">
        <f>G24*8</f>
        <v>8</v>
      </c>
      <c r="K24" s="6">
        <v>30</v>
      </c>
      <c r="L24" s="6">
        <f>G24*H24+I24+J24+K24</f>
        <v>100</v>
      </c>
      <c r="M24" s="10" t="s">
        <v>83</v>
      </c>
      <c r="N24" s="10" t="s">
        <v>86</v>
      </c>
    </row>
    <row r="25" spans="1:14">
      <c r="A25" s="4">
        <v>22</v>
      </c>
      <c r="B25" s="10" t="s">
        <v>15</v>
      </c>
      <c r="C25" s="10" t="s">
        <v>71</v>
      </c>
      <c r="D25" s="11" t="s">
        <v>52</v>
      </c>
      <c r="E25" s="4" t="s">
        <v>40</v>
      </c>
      <c r="F25" s="10" t="s">
        <v>16</v>
      </c>
      <c r="G25" s="10">
        <v>3</v>
      </c>
      <c r="H25" s="6">
        <v>60</v>
      </c>
      <c r="I25" s="6">
        <f>G25*2</f>
        <v>6</v>
      </c>
      <c r="J25" s="6">
        <f>G25*8</f>
        <v>24</v>
      </c>
      <c r="K25" s="6">
        <v>30</v>
      </c>
      <c r="L25" s="6">
        <f>G25*H25+I25+J25+K25</f>
        <v>240</v>
      </c>
      <c r="M25" s="10" t="s">
        <v>83</v>
      </c>
      <c r="N25" s="10" t="s">
        <v>86</v>
      </c>
    </row>
    <row r="26" spans="1:14" s="3" customFormat="1">
      <c r="A26" s="19" t="s">
        <v>94</v>
      </c>
      <c r="B26" s="20"/>
      <c r="C26" s="20"/>
      <c r="D26" s="20"/>
      <c r="E26" s="20"/>
      <c r="F26" s="20"/>
      <c r="G26" s="20"/>
      <c r="H26" s="21"/>
      <c r="I26" s="21"/>
      <c r="J26" s="21"/>
      <c r="K26" s="22"/>
      <c r="L26" s="7">
        <f>SUM(L4:L25)</f>
        <v>5970</v>
      </c>
    </row>
    <row r="27" spans="1:14" s="3" customFormat="1" ht="30" customHeight="1">
      <c r="A27" s="8" t="s">
        <v>30</v>
      </c>
      <c r="B27" s="8"/>
      <c r="C27" s="8"/>
      <c r="D27" s="8"/>
      <c r="E27" s="8"/>
      <c r="F27" s="8"/>
      <c r="G27" s="8"/>
      <c r="H27" s="9"/>
      <c r="I27" s="9"/>
      <c r="J27" s="9"/>
      <c r="K27" s="9"/>
      <c r="L27" s="9"/>
    </row>
    <row r="28" spans="1:14" s="3" customFormat="1" ht="30" customHeight="1">
      <c r="A28" s="8" t="s">
        <v>31</v>
      </c>
      <c r="B28" s="8"/>
      <c r="C28" s="8"/>
      <c r="D28" s="8"/>
      <c r="E28" s="8"/>
      <c r="F28" s="8"/>
      <c r="G28" s="8"/>
      <c r="H28" s="9"/>
      <c r="I28" s="9"/>
      <c r="J28" s="9"/>
      <c r="K28" s="9"/>
      <c r="L28" s="9"/>
    </row>
  </sheetData>
  <sortState ref="B4:N25">
    <sortCondition ref="B4"/>
  </sortState>
  <mergeCells count="7">
    <mergeCell ref="A26:K26"/>
    <mergeCell ref="A27:L27"/>
    <mergeCell ref="A28:L28"/>
    <mergeCell ref="A1:H1"/>
    <mergeCell ref="A2:H2"/>
    <mergeCell ref="I1:L1"/>
    <mergeCell ref="I2:L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2024-08-08T07:55:01Z</dcterms:created>
  <dcterms:modified xsi:type="dcterms:W3CDTF">2024-08-08T07:55:33Z</dcterms:modified>
</cp:coreProperties>
</file>