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495" windowWidth="23655" windowHeight="9405"/>
  </bookViews>
  <sheets>
    <sheet name="Invoice" sheetId="1" r:id="rId1"/>
  </sheets>
  <calcPr calcId="124519"/>
</workbook>
</file>

<file path=xl/calcChain.xml><?xml version="1.0" encoding="utf-8"?>
<calcChain xmlns="http://schemas.openxmlformats.org/spreadsheetml/2006/main">
  <c r="L14" i="1"/>
  <c r="L5"/>
  <c r="L6"/>
  <c r="L7"/>
  <c r="L8"/>
  <c r="L9"/>
  <c r="L10"/>
  <c r="L11"/>
  <c r="L12"/>
  <c r="L13"/>
  <c r="L4"/>
  <c r="J5"/>
  <c r="J6"/>
  <c r="J7"/>
  <c r="J8"/>
  <c r="J9"/>
  <c r="J10"/>
  <c r="J11"/>
  <c r="J12"/>
  <c r="J13"/>
  <c r="J4"/>
  <c r="I5"/>
  <c r="I6"/>
  <c r="I7"/>
  <c r="I8"/>
  <c r="I9"/>
  <c r="I10"/>
  <c r="I11"/>
  <c r="I12"/>
  <c r="I13"/>
  <c r="I4"/>
</calcChain>
</file>

<file path=xl/sharedStrings.xml><?xml version="1.0" encoding="utf-8"?>
<sst xmlns="http://schemas.openxmlformats.org/spreadsheetml/2006/main" count="90" uniqueCount="61">
  <si>
    <t>INVOICE
PRAGATI LOGISTICS,SAMANTA SAHI KHUNTIA LANE,8984191006
GST No:21AGHPB9356M1Z9</t>
  </si>
  <si>
    <t>DD</t>
  </si>
  <si>
    <t>16/2/2024</t>
  </si>
  <si>
    <t>1601</t>
  </si>
  <si>
    <t>23/2/2024</t>
  </si>
  <si>
    <t>1657</t>
  </si>
  <si>
    <t>29/2/2024</t>
  </si>
  <si>
    <t>1681</t>
  </si>
  <si>
    <t>28/2/2024</t>
  </si>
  <si>
    <t>1675</t>
  </si>
  <si>
    <t>15/2/2024</t>
  </si>
  <si>
    <t>1602</t>
  </si>
  <si>
    <t>1597</t>
  </si>
  <si>
    <t>1632</t>
  </si>
  <si>
    <t>05/2/2024</t>
  </si>
  <si>
    <t>1534</t>
  </si>
  <si>
    <t>Kindly, verify &amp; confirm within 7 days, else GST will be filed by 20th February, 2024. 
GST to be paid by Consignor under Reverse Charge Mechanism(RCM) as per GST.</t>
  </si>
  <si>
    <t>Thanking you for your business.
PRAGATI LOGISTICS</t>
  </si>
  <si>
    <t>1622</t>
  </si>
  <si>
    <t>19/2/2024</t>
  </si>
  <si>
    <t>1542</t>
  </si>
  <si>
    <t>PL/DO/23424</t>
  </si>
  <si>
    <t>PL/DO/24073</t>
  </si>
  <si>
    <t>PL/DO/24822</t>
  </si>
  <si>
    <t>PL/DO/24820</t>
  </si>
  <si>
    <t>PL/MA/19922</t>
  </si>
  <si>
    <t>PL/MA/19927</t>
  </si>
  <si>
    <t>PL/DO/22537</t>
  </si>
  <si>
    <t>PL/MA/20077</t>
  </si>
  <si>
    <t>PL/MA/20421</t>
  </si>
  <si>
    <t>PL/MA/19278</t>
  </si>
  <si>
    <t>SL</t>
  </si>
  <si>
    <t>DATE</t>
  </si>
  <si>
    <t>LR NO</t>
  </si>
  <si>
    <t>FROM</t>
  </si>
  <si>
    <t>TO</t>
  </si>
  <si>
    <t>JAGATSINGHPUR</t>
  </si>
  <si>
    <t>KAMAKHYANAGAR</t>
  </si>
  <si>
    <t>KENDRAPARA</t>
  </si>
  <si>
    <t>JAJPUR TOWN</t>
  </si>
  <si>
    <t>ROURKELA</t>
  </si>
  <si>
    <t>SUNABEDA</t>
  </si>
  <si>
    <t>PADMAPUR</t>
  </si>
  <si>
    <t>BARIPADA</t>
  </si>
  <si>
    <t>CTC</t>
  </si>
  <si>
    <t>INV NO</t>
  </si>
  <si>
    <t>CASE</t>
  </si>
  <si>
    <t>RATE</t>
  </si>
  <si>
    <t>HAM</t>
  </si>
  <si>
    <t>LR</t>
  </si>
  <si>
    <t>AMOUNT</t>
  </si>
  <si>
    <t>Big</t>
  </si>
  <si>
    <t>Small</t>
  </si>
  <si>
    <t>MODE</t>
  </si>
  <si>
    <t xml:space="preserve">Indian Agencies
Address: MAHATAB ROAD, CUTTACK,9437273434
GST No:21AOJPS2266K1ZQ
</t>
  </si>
  <si>
    <t>DINNER SET</t>
  </si>
  <si>
    <t>WATER BOTOL</t>
  </si>
  <si>
    <t>JAR</t>
  </si>
  <si>
    <t>PRODUCT</t>
  </si>
  <si>
    <t>(RUPEES THREE THOUSAND ONE HUNDRED SIXTY ONLY)</t>
  </si>
  <si>
    <t xml:space="preserve">Bill Date:02/29/2024
Bill #:Inv-39706/2023-2024
Total Amount:3160.00
</t>
  </si>
</sst>
</file>

<file path=xl/styles.xml><?xml version="1.0" encoding="utf-8"?>
<styleSheet xmlns="http://schemas.openxmlformats.org/spreadsheetml/2006/main">
  <fonts count="4">
    <font>
      <sz val="11"/>
      <name val="Calibri"/>
    </font>
    <font>
      <b/>
      <sz val="11"/>
      <name val="Calibri"/>
    </font>
    <font>
      <b/>
      <sz val="11"/>
      <name val="Calibri"/>
      <family val="2"/>
    </font>
    <font>
      <sz val="11"/>
      <name val="Calibri"/>
      <family val="2"/>
    </font>
  </fonts>
  <fills count="2">
    <fill>
      <patternFill patternType="none"/>
    </fill>
    <fill>
      <patternFill patternType="gray125"/>
    </fill>
  </fills>
  <borders count="5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26">
    <xf numFmtId="0" fontId="0" fillId="0" borderId="0" xfId="0" applyNumberFormat="1" applyFont="1"/>
    <xf numFmtId="0" fontId="0" fillId="0" borderId="0" xfId="0" applyNumberFormat="1" applyFont="1" applyAlignment="1">
      <alignment wrapText="1"/>
    </xf>
    <xf numFmtId="2" fontId="0" fillId="0" borderId="0" xfId="0" applyNumberFormat="1" applyFont="1" applyAlignment="1">
      <alignment wrapText="1"/>
    </xf>
    <xf numFmtId="0" fontId="1" fillId="0" borderId="0" xfId="0" applyNumberFormat="1" applyFont="1" applyAlignment="1">
      <alignment wrapText="1"/>
    </xf>
    <xf numFmtId="0" fontId="0" fillId="0" borderId="1" xfId="0" applyNumberFormat="1" applyFont="1" applyBorder="1" applyAlignment="1">
      <alignment wrapText="1"/>
    </xf>
    <xf numFmtId="0" fontId="1" fillId="0" borderId="1" xfId="0" applyNumberFormat="1" applyFont="1" applyBorder="1" applyAlignment="1">
      <alignment horizontal="center" vertical="center" wrapText="1"/>
    </xf>
    <xf numFmtId="2" fontId="0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horizontal="center" vertical="center" wrapText="1"/>
    </xf>
    <xf numFmtId="0" fontId="1" fillId="0" borderId="0" xfId="0" applyNumberFormat="1" applyFont="1" applyAlignment="1">
      <alignment horizontal="center" vertical="center" wrapText="1"/>
    </xf>
    <xf numFmtId="0" fontId="0" fillId="0" borderId="1" xfId="0" applyNumberFormat="1" applyFont="1" applyBorder="1"/>
    <xf numFmtId="0" fontId="0" fillId="0" borderId="1" xfId="0" applyNumberFormat="1" applyBorder="1"/>
    <xf numFmtId="0" fontId="3" fillId="0" borderId="0" xfId="0" applyNumberFormat="1" applyFont="1" applyAlignment="1">
      <alignment wrapText="1"/>
    </xf>
    <xf numFmtId="2" fontId="2" fillId="0" borderId="0" xfId="0" applyNumberFormat="1" applyFont="1" applyBorder="1" applyAlignment="1">
      <alignment horizontal="left" vertical="center" wrapText="1"/>
    </xf>
    <xf numFmtId="2" fontId="1" fillId="0" borderId="0" xfId="0" applyNumberFormat="1" applyFont="1" applyBorder="1" applyAlignment="1">
      <alignment wrapText="1"/>
    </xf>
    <xf numFmtId="2" fontId="2" fillId="0" borderId="1" xfId="0" applyNumberFormat="1" applyFont="1" applyBorder="1" applyAlignment="1">
      <alignment horizontal="center" vertical="center" wrapText="1"/>
    </xf>
    <xf numFmtId="0" fontId="2" fillId="0" borderId="2" xfId="0" applyNumberFormat="1" applyFont="1" applyBorder="1" applyAlignment="1">
      <alignment horizontal="right" wrapText="1"/>
    </xf>
    <xf numFmtId="0" fontId="1" fillId="0" borderId="3" xfId="0" applyNumberFormat="1" applyFont="1" applyBorder="1" applyAlignment="1">
      <alignment horizontal="right" wrapText="1"/>
    </xf>
    <xf numFmtId="2" fontId="1" fillId="0" borderId="3" xfId="0" applyNumberFormat="1" applyFont="1" applyBorder="1" applyAlignment="1">
      <alignment horizontal="right" wrapText="1"/>
    </xf>
    <xf numFmtId="2" fontId="1" fillId="0" borderId="4" xfId="0" applyNumberFormat="1" applyFont="1" applyBorder="1" applyAlignment="1">
      <alignment horizontal="right" wrapText="1"/>
    </xf>
    <xf numFmtId="0" fontId="1" fillId="0" borderId="1" xfId="0" applyNumberFormat="1" applyFont="1" applyBorder="1" applyAlignment="1">
      <alignment wrapText="1"/>
    </xf>
    <xf numFmtId="2" fontId="1" fillId="0" borderId="1" xfId="0" applyNumberFormat="1" applyFont="1" applyBorder="1" applyAlignment="1">
      <alignment wrapText="1"/>
    </xf>
    <xf numFmtId="0" fontId="2" fillId="0" borderId="2" xfId="0" applyNumberFormat="1" applyFont="1" applyBorder="1" applyAlignment="1">
      <alignment horizontal="left" vertical="center" wrapText="1"/>
    </xf>
    <xf numFmtId="0" fontId="2" fillId="0" borderId="3" xfId="0" applyNumberFormat="1" applyFont="1" applyBorder="1" applyAlignment="1">
      <alignment horizontal="left" vertical="center" wrapText="1"/>
    </xf>
    <xf numFmtId="0" fontId="2" fillId="0" borderId="4" xfId="0" applyNumberFormat="1" applyFont="1" applyBorder="1" applyAlignment="1">
      <alignment horizontal="left" vertical="center" wrapText="1"/>
    </xf>
    <xf numFmtId="2" fontId="2" fillId="0" borderId="1" xfId="0" applyNumberFormat="1" applyFont="1" applyBorder="1" applyAlignment="1">
      <alignment horizontal="left" vertical="center" wrapText="1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9525</xdr:colOff>
      <xdr:row>0</xdr:row>
      <xdr:rowOff>9525</xdr:rowOff>
    </xdr:from>
    <xdr:to>
      <xdr:col>4</xdr:col>
      <xdr:colOff>752475</xdr:colOff>
      <xdr:row>0</xdr:row>
      <xdr:rowOff>962025</xdr:rowOff>
    </xdr:to>
    <xdr:pic>
      <xdr:nvPicPr>
        <xdr:cNvPr id="2" name="logo"/>
        <xdr:cNvPicPr>
          <a:picLocks noChangeAspect="1"/>
        </xdr:cNvPicPr>
      </xdr:nvPicPr>
      <xdr:blipFill>
        <a:blip xmlns:r="http://schemas.openxmlformats.org/officeDocument/2006/relationships" r:embed="rId1" cstate="print"/>
        <a:stretch>
          <a:fillRect/>
        </a:stretch>
      </xdr:blipFill>
      <xdr:spPr>
        <a:xfrm>
          <a:off x="0" y="0"/>
          <a:ext cx="0" cy="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N16"/>
  <sheetViews>
    <sheetView tabSelected="1" workbookViewId="0">
      <selection activeCell="R11" sqref="R11"/>
    </sheetView>
  </sheetViews>
  <sheetFormatPr defaultRowHeight="15"/>
  <cols>
    <col min="1" max="1" width="2.85546875" style="1" bestFit="1" customWidth="1"/>
    <col min="2" max="2" width="9.7109375" style="1" bestFit="1" customWidth="1"/>
    <col min="3" max="3" width="12.7109375" style="1" bestFit="1" customWidth="1"/>
    <col min="4" max="4" width="6.42578125" style="1" bestFit="1" customWidth="1"/>
    <col min="5" max="5" width="17.85546875" style="1" bestFit="1" customWidth="1"/>
    <col min="6" max="6" width="7.5703125" style="1" bestFit="1" customWidth="1"/>
    <col min="7" max="7" width="5.5703125" style="1" customWidth="1"/>
    <col min="8" max="11" width="5.5703125" style="2" bestFit="1" customWidth="1"/>
    <col min="12" max="12" width="9.42578125" style="2" bestFit="1" customWidth="1"/>
    <col min="13" max="13" width="13.7109375" style="2" bestFit="1" customWidth="1"/>
    <col min="14" max="14" width="6.5703125" style="1" bestFit="1" customWidth="1"/>
    <col min="15" max="16384" width="9.140625" style="1"/>
  </cols>
  <sheetData>
    <row r="1" spans="1:14" ht="90" customHeight="1">
      <c r="A1" s="22"/>
      <c r="B1" s="23"/>
      <c r="C1" s="23"/>
      <c r="D1" s="23"/>
      <c r="E1" s="23"/>
      <c r="F1" s="23"/>
      <c r="G1" s="23"/>
      <c r="H1" s="24"/>
      <c r="I1" s="25" t="s">
        <v>0</v>
      </c>
      <c r="J1" s="25"/>
      <c r="K1" s="25"/>
      <c r="L1" s="25"/>
      <c r="M1" s="13"/>
      <c r="N1" s="12"/>
    </row>
    <row r="2" spans="1:14" ht="60" customHeight="1">
      <c r="A2" s="22" t="s">
        <v>54</v>
      </c>
      <c r="B2" s="23"/>
      <c r="C2" s="23"/>
      <c r="D2" s="23"/>
      <c r="E2" s="23"/>
      <c r="F2" s="23"/>
      <c r="G2" s="23"/>
      <c r="H2" s="24"/>
      <c r="I2" s="25" t="s">
        <v>60</v>
      </c>
      <c r="J2" s="25"/>
      <c r="K2" s="25"/>
      <c r="L2" s="25"/>
      <c r="M2" s="13"/>
    </row>
    <row r="3" spans="1:14" s="9" customFormat="1">
      <c r="A3" s="5" t="s">
        <v>31</v>
      </c>
      <c r="B3" s="5" t="s">
        <v>32</v>
      </c>
      <c r="C3" s="5" t="s">
        <v>33</v>
      </c>
      <c r="D3" s="5" t="s">
        <v>34</v>
      </c>
      <c r="E3" s="5" t="s">
        <v>35</v>
      </c>
      <c r="F3" s="5" t="s">
        <v>45</v>
      </c>
      <c r="G3" s="5" t="s">
        <v>46</v>
      </c>
      <c r="H3" s="8" t="s">
        <v>47</v>
      </c>
      <c r="I3" s="8" t="s">
        <v>48</v>
      </c>
      <c r="J3" s="8" t="s">
        <v>1</v>
      </c>
      <c r="K3" s="8" t="s">
        <v>49</v>
      </c>
      <c r="L3" s="8" t="s">
        <v>50</v>
      </c>
      <c r="M3" s="15" t="s">
        <v>58</v>
      </c>
      <c r="N3" s="5" t="s">
        <v>53</v>
      </c>
    </row>
    <row r="4" spans="1:14">
      <c r="A4" s="4">
        <v>1</v>
      </c>
      <c r="B4" s="10" t="s">
        <v>14</v>
      </c>
      <c r="C4" s="10" t="s">
        <v>30</v>
      </c>
      <c r="D4" s="11" t="s">
        <v>44</v>
      </c>
      <c r="E4" s="4" t="s">
        <v>40</v>
      </c>
      <c r="F4" s="10" t="s">
        <v>15</v>
      </c>
      <c r="G4" s="10">
        <v>12</v>
      </c>
      <c r="H4" s="6">
        <v>60</v>
      </c>
      <c r="I4" s="6">
        <f>G4*2</f>
        <v>24</v>
      </c>
      <c r="J4" s="6">
        <f>G4*8</f>
        <v>96</v>
      </c>
      <c r="K4" s="6">
        <v>50</v>
      </c>
      <c r="L4" s="6">
        <f>G4*H4+I4+J4+K4</f>
        <v>890</v>
      </c>
      <c r="M4" s="10" t="s">
        <v>55</v>
      </c>
      <c r="N4" s="10" t="s">
        <v>51</v>
      </c>
    </row>
    <row r="5" spans="1:14">
      <c r="A5" s="4">
        <v>2</v>
      </c>
      <c r="B5" s="10" t="s">
        <v>14</v>
      </c>
      <c r="C5" s="10" t="s">
        <v>27</v>
      </c>
      <c r="D5" s="11" t="s">
        <v>44</v>
      </c>
      <c r="E5" s="4" t="s">
        <v>38</v>
      </c>
      <c r="F5" s="10" t="s">
        <v>20</v>
      </c>
      <c r="G5" s="10">
        <v>3</v>
      </c>
      <c r="H5" s="6">
        <v>60</v>
      </c>
      <c r="I5" s="6">
        <f t="shared" ref="I5:I13" si="0">G5*2</f>
        <v>6</v>
      </c>
      <c r="J5" s="6">
        <f t="shared" ref="J5:J13" si="1">G5*8</f>
        <v>24</v>
      </c>
      <c r="K5" s="6">
        <v>50</v>
      </c>
      <c r="L5" s="6">
        <f t="shared" ref="L5:L13" si="2">G5*H5+I5+J5+K5</f>
        <v>260</v>
      </c>
      <c r="M5" s="10" t="s">
        <v>55</v>
      </c>
      <c r="N5" s="10" t="s">
        <v>51</v>
      </c>
    </row>
    <row r="6" spans="1:14">
      <c r="A6" s="4">
        <v>3</v>
      </c>
      <c r="B6" s="10" t="s">
        <v>10</v>
      </c>
      <c r="C6" s="10" t="s">
        <v>25</v>
      </c>
      <c r="D6" s="11" t="s">
        <v>44</v>
      </c>
      <c r="E6" s="4" t="s">
        <v>40</v>
      </c>
      <c r="F6" s="10" t="s">
        <v>11</v>
      </c>
      <c r="G6" s="10">
        <v>6</v>
      </c>
      <c r="H6" s="6">
        <v>60</v>
      </c>
      <c r="I6" s="6">
        <f t="shared" si="0"/>
        <v>12</v>
      </c>
      <c r="J6" s="6">
        <f t="shared" si="1"/>
        <v>48</v>
      </c>
      <c r="K6" s="6">
        <v>50</v>
      </c>
      <c r="L6" s="6">
        <f t="shared" si="2"/>
        <v>470</v>
      </c>
      <c r="M6" s="10" t="s">
        <v>55</v>
      </c>
      <c r="N6" s="10" t="s">
        <v>51</v>
      </c>
    </row>
    <row r="7" spans="1:14">
      <c r="A7" s="4">
        <v>4</v>
      </c>
      <c r="B7" s="10" t="s">
        <v>10</v>
      </c>
      <c r="C7" s="10" t="s">
        <v>26</v>
      </c>
      <c r="D7" s="11" t="s">
        <v>44</v>
      </c>
      <c r="E7" s="4" t="s">
        <v>41</v>
      </c>
      <c r="F7" s="10" t="s">
        <v>12</v>
      </c>
      <c r="G7" s="10">
        <v>4</v>
      </c>
      <c r="H7" s="6">
        <v>60</v>
      </c>
      <c r="I7" s="6">
        <f t="shared" si="0"/>
        <v>8</v>
      </c>
      <c r="J7" s="6">
        <f t="shared" si="1"/>
        <v>32</v>
      </c>
      <c r="K7" s="6">
        <v>50</v>
      </c>
      <c r="L7" s="6">
        <f t="shared" si="2"/>
        <v>330</v>
      </c>
      <c r="M7" s="10" t="s">
        <v>56</v>
      </c>
      <c r="N7" s="10" t="s">
        <v>51</v>
      </c>
    </row>
    <row r="8" spans="1:14">
      <c r="A8" s="4">
        <v>5</v>
      </c>
      <c r="B8" s="10" t="s">
        <v>2</v>
      </c>
      <c r="C8" s="10" t="s">
        <v>21</v>
      </c>
      <c r="D8" s="11" t="s">
        <v>44</v>
      </c>
      <c r="E8" s="4" t="s">
        <v>36</v>
      </c>
      <c r="F8" s="10" t="s">
        <v>3</v>
      </c>
      <c r="G8" s="10">
        <v>2</v>
      </c>
      <c r="H8" s="6">
        <v>60</v>
      </c>
      <c r="I8" s="6">
        <f t="shared" si="0"/>
        <v>4</v>
      </c>
      <c r="J8" s="6">
        <f t="shared" si="1"/>
        <v>16</v>
      </c>
      <c r="K8" s="6">
        <v>50</v>
      </c>
      <c r="L8" s="6">
        <f t="shared" si="2"/>
        <v>190</v>
      </c>
      <c r="M8" s="10" t="s">
        <v>55</v>
      </c>
      <c r="N8" s="10" t="s">
        <v>51</v>
      </c>
    </row>
    <row r="9" spans="1:14">
      <c r="A9" s="4">
        <v>6</v>
      </c>
      <c r="B9" s="10" t="s">
        <v>19</v>
      </c>
      <c r="C9" s="10" t="s">
        <v>28</v>
      </c>
      <c r="D9" s="11" t="s">
        <v>44</v>
      </c>
      <c r="E9" s="4" t="s">
        <v>42</v>
      </c>
      <c r="F9" s="10" t="s">
        <v>18</v>
      </c>
      <c r="G9" s="10">
        <v>2</v>
      </c>
      <c r="H9" s="6">
        <v>60</v>
      </c>
      <c r="I9" s="6">
        <f t="shared" si="0"/>
        <v>4</v>
      </c>
      <c r="J9" s="6">
        <f t="shared" si="1"/>
        <v>16</v>
      </c>
      <c r="K9" s="6">
        <v>50</v>
      </c>
      <c r="L9" s="6">
        <f t="shared" si="2"/>
        <v>190</v>
      </c>
      <c r="M9" s="10" t="s">
        <v>55</v>
      </c>
      <c r="N9" s="10" t="s">
        <v>52</v>
      </c>
    </row>
    <row r="10" spans="1:14">
      <c r="A10" s="4">
        <v>7</v>
      </c>
      <c r="B10" s="10" t="s">
        <v>4</v>
      </c>
      <c r="C10" s="10" t="s">
        <v>29</v>
      </c>
      <c r="D10" s="11" t="s">
        <v>44</v>
      </c>
      <c r="E10" s="4" t="s">
        <v>43</v>
      </c>
      <c r="F10" s="10" t="s">
        <v>13</v>
      </c>
      <c r="G10" s="10">
        <v>3</v>
      </c>
      <c r="H10" s="6">
        <v>60</v>
      </c>
      <c r="I10" s="6">
        <f t="shared" si="0"/>
        <v>6</v>
      </c>
      <c r="J10" s="6">
        <f t="shared" si="1"/>
        <v>24</v>
      </c>
      <c r="K10" s="6">
        <v>50</v>
      </c>
      <c r="L10" s="6">
        <f t="shared" si="2"/>
        <v>260</v>
      </c>
      <c r="M10" s="10" t="s">
        <v>57</v>
      </c>
      <c r="N10" s="10" t="s">
        <v>51</v>
      </c>
    </row>
    <row r="11" spans="1:14">
      <c r="A11" s="4">
        <v>8</v>
      </c>
      <c r="B11" s="10" t="s">
        <v>4</v>
      </c>
      <c r="C11" s="10" t="s">
        <v>22</v>
      </c>
      <c r="D11" s="11" t="s">
        <v>44</v>
      </c>
      <c r="E11" s="4" t="s">
        <v>37</v>
      </c>
      <c r="F11" s="10" t="s">
        <v>5</v>
      </c>
      <c r="G11" s="10">
        <v>1</v>
      </c>
      <c r="H11" s="6">
        <v>60</v>
      </c>
      <c r="I11" s="6">
        <f t="shared" si="0"/>
        <v>2</v>
      </c>
      <c r="J11" s="6">
        <f t="shared" si="1"/>
        <v>8</v>
      </c>
      <c r="K11" s="6">
        <v>50</v>
      </c>
      <c r="L11" s="6">
        <f t="shared" si="2"/>
        <v>120</v>
      </c>
      <c r="M11" s="10" t="s">
        <v>55</v>
      </c>
      <c r="N11" s="10" t="s">
        <v>52</v>
      </c>
    </row>
    <row r="12" spans="1:14" s="3" customFormat="1">
      <c r="A12" s="4">
        <v>9</v>
      </c>
      <c r="B12" s="10" t="s">
        <v>8</v>
      </c>
      <c r="C12" s="10" t="s">
        <v>24</v>
      </c>
      <c r="D12" s="11" t="s">
        <v>44</v>
      </c>
      <c r="E12" s="4" t="s">
        <v>39</v>
      </c>
      <c r="F12" s="10" t="s">
        <v>9</v>
      </c>
      <c r="G12" s="10">
        <v>2</v>
      </c>
      <c r="H12" s="6">
        <v>60</v>
      </c>
      <c r="I12" s="6">
        <f t="shared" si="0"/>
        <v>4</v>
      </c>
      <c r="J12" s="6">
        <f t="shared" si="1"/>
        <v>16</v>
      </c>
      <c r="K12" s="6">
        <v>50</v>
      </c>
      <c r="L12" s="6">
        <f t="shared" si="2"/>
        <v>190</v>
      </c>
      <c r="M12" s="10" t="s">
        <v>55</v>
      </c>
      <c r="N12" s="10" t="s">
        <v>51</v>
      </c>
    </row>
    <row r="13" spans="1:14" s="3" customFormat="1">
      <c r="A13" s="4">
        <v>10</v>
      </c>
      <c r="B13" s="10" t="s">
        <v>6</v>
      </c>
      <c r="C13" s="10" t="s">
        <v>23</v>
      </c>
      <c r="D13" s="11" t="s">
        <v>44</v>
      </c>
      <c r="E13" s="4" t="s">
        <v>38</v>
      </c>
      <c r="F13" s="10" t="s">
        <v>7</v>
      </c>
      <c r="G13" s="10">
        <v>3</v>
      </c>
      <c r="H13" s="6">
        <v>60</v>
      </c>
      <c r="I13" s="6">
        <f t="shared" si="0"/>
        <v>6</v>
      </c>
      <c r="J13" s="6">
        <f t="shared" si="1"/>
        <v>24</v>
      </c>
      <c r="K13" s="6">
        <v>50</v>
      </c>
      <c r="L13" s="6">
        <f t="shared" si="2"/>
        <v>260</v>
      </c>
      <c r="M13" s="10" t="s">
        <v>55</v>
      </c>
      <c r="N13" s="10" t="s">
        <v>51</v>
      </c>
    </row>
    <row r="14" spans="1:14" s="3" customFormat="1">
      <c r="A14" s="16" t="s">
        <v>59</v>
      </c>
      <c r="B14" s="17"/>
      <c r="C14" s="17"/>
      <c r="D14" s="17"/>
      <c r="E14" s="17"/>
      <c r="F14" s="17"/>
      <c r="G14" s="17"/>
      <c r="H14" s="18"/>
      <c r="I14" s="18"/>
      <c r="J14" s="18"/>
      <c r="K14" s="19"/>
      <c r="L14" s="7">
        <f>SUM(L4:L13)</f>
        <v>3160</v>
      </c>
      <c r="M14" s="14"/>
    </row>
    <row r="15" spans="1:14" ht="28.5" customHeight="1">
      <c r="A15" s="20" t="s">
        <v>16</v>
      </c>
      <c r="B15" s="20"/>
      <c r="C15" s="20"/>
      <c r="D15" s="20"/>
      <c r="E15" s="20"/>
      <c r="F15" s="20"/>
      <c r="G15" s="20"/>
      <c r="H15" s="21"/>
      <c r="I15" s="21"/>
      <c r="J15" s="21"/>
      <c r="K15" s="21"/>
      <c r="L15" s="21"/>
      <c r="M15" s="14"/>
    </row>
    <row r="16" spans="1:14" ht="29.25" customHeight="1">
      <c r="A16" s="20" t="s">
        <v>17</v>
      </c>
      <c r="B16" s="20"/>
      <c r="C16" s="20"/>
      <c r="D16" s="20"/>
      <c r="E16" s="20"/>
      <c r="F16" s="20"/>
      <c r="G16" s="20"/>
      <c r="H16" s="21"/>
      <c r="I16" s="21"/>
      <c r="J16" s="21"/>
      <c r="K16" s="21"/>
      <c r="L16" s="21"/>
      <c r="M16" s="14"/>
    </row>
  </sheetData>
  <sortState ref="B4:L13">
    <sortCondition ref="B4"/>
  </sortState>
  <mergeCells count="7">
    <mergeCell ref="A14:K14"/>
    <mergeCell ref="A15:L15"/>
    <mergeCell ref="A16:L16"/>
    <mergeCell ref="A2:H2"/>
    <mergeCell ref="I1:L1"/>
    <mergeCell ref="I2:L2"/>
    <mergeCell ref="A1:H1"/>
  </mergeCells>
  <pageMargins left="0.8" right="0.70866141732283472" top="0.74803149606299213" bottom="0.74803149606299213" header="0.31496062992125984" footer="0.31496062992125984"/>
  <pageSetup paperSize="9" orientation="landscape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Invoice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LENOVO</dc:creator>
  <cp:lastModifiedBy>LENOVO</cp:lastModifiedBy>
  <cp:lastPrinted>2024-03-09T11:12:58Z</cp:lastPrinted>
  <dcterms:created xsi:type="dcterms:W3CDTF">2024-03-07T05:48:46Z</dcterms:created>
  <dcterms:modified xsi:type="dcterms:W3CDTF">2024-03-09T11:13:00Z</dcterms:modified>
</cp:coreProperties>
</file>