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0" i="1"/>
  <c r="K7"/>
  <c r="K4"/>
  <c r="I5"/>
  <c r="I6"/>
  <c r="I4"/>
  <c r="H5"/>
  <c r="K5" s="1"/>
  <c r="H6"/>
  <c r="K6" s="1"/>
  <c r="H4"/>
</calcChain>
</file>

<file path=xl/sharedStrings.xml><?xml version="1.0" encoding="utf-8"?>
<sst xmlns="http://schemas.openxmlformats.org/spreadsheetml/2006/main" count="32" uniqueCount="29">
  <si>
    <t>19/6/2025</t>
  </si>
  <si>
    <t>505</t>
  </si>
  <si>
    <t>03/6/2025</t>
  </si>
  <si>
    <t>70</t>
  </si>
  <si>
    <t>18/6/2025</t>
  </si>
  <si>
    <t>100</t>
  </si>
  <si>
    <t>SL</t>
  </si>
  <si>
    <t>DATE</t>
  </si>
  <si>
    <t>LR NO</t>
  </si>
  <si>
    <t>INV NO</t>
  </si>
  <si>
    <t>FROM</t>
  </si>
  <si>
    <t>TO</t>
  </si>
  <si>
    <t>CASE</t>
  </si>
  <si>
    <t>DO/04583</t>
  </si>
  <si>
    <t>MA/02204</t>
  </si>
  <si>
    <t>MA/02718</t>
  </si>
  <si>
    <t>BAJAPUR</t>
  </si>
  <si>
    <t>JASIPUR</t>
  </si>
  <si>
    <t>CTC</t>
  </si>
  <si>
    <t>INVOICE
PRAGATI LOGISTICS,SAMANTA SAHI KHUNTIA LANE,8984191006
GST No:21AGHPB9356M1Z9</t>
  </si>
  <si>
    <t xml:space="preserve">J M B ASSOCIATES
Address:ABHINAB BIDANASI,CUTTACK,9861562922
GST No:21BDJPS7234R1ZW
</t>
  </si>
  <si>
    <t>RATE</t>
  </si>
  <si>
    <t>HAM</t>
  </si>
  <si>
    <t>LR.CH.</t>
  </si>
  <si>
    <t>AMOUNT</t>
  </si>
  <si>
    <t>Thanking you for your business.
PRAGATI LOGISTICS</t>
  </si>
  <si>
    <t xml:space="preserve">Bill Date : 30/06/2025
Bill NO : 9327
Total Amount : 999.00
</t>
  </si>
  <si>
    <t>(RUPEES NINE THOUSAND NINETY NINE ONLY)</t>
  </si>
  <si>
    <t>Kindly, verify &amp; confirm within 7 days, else GST will be filed by 20th JULY,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</si>
</sst>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5</xdr:col>
      <xdr:colOff>466725</xdr:colOff>
      <xdr:row>0</xdr:row>
      <xdr:rowOff>885825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0"/>
          <a:ext cx="2809875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  <row r="114">
          <cell r="C114" t="str">
            <v>BASTA</v>
          </cell>
          <cell r="D114">
            <v>80</v>
          </cell>
        </row>
        <row r="115">
          <cell r="C115" t="str">
            <v>KOTPAD</v>
          </cell>
          <cell r="D115">
            <v>125</v>
          </cell>
        </row>
        <row r="116">
          <cell r="C116" t="str">
            <v>DIGAPAHANDI</v>
          </cell>
          <cell r="D116">
            <v>65</v>
          </cell>
        </row>
        <row r="117">
          <cell r="C117" t="str">
            <v>DHENKIKOTE</v>
          </cell>
          <cell r="D117">
            <v>80</v>
          </cell>
        </row>
        <row r="118">
          <cell r="C118" t="str">
            <v>PIPILI</v>
          </cell>
          <cell r="D118">
            <v>52</v>
          </cell>
        </row>
        <row r="119">
          <cell r="C119" t="str">
            <v>POLSARA</v>
          </cell>
          <cell r="D119">
            <v>90</v>
          </cell>
        </row>
        <row r="120">
          <cell r="C120" t="str">
            <v>MAHANGA</v>
          </cell>
          <cell r="D120">
            <v>55</v>
          </cell>
        </row>
        <row r="121">
          <cell r="C121" t="str">
            <v>SURADA</v>
          </cell>
          <cell r="D121">
            <v>130</v>
          </cell>
        </row>
        <row r="122">
          <cell r="C122" t="str">
            <v>RAIRANGPUR</v>
          </cell>
          <cell r="D122">
            <v>100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P9" sqref="P9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9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3" customFormat="1" ht="75" customHeight="1">
      <c r="A1" s="14"/>
      <c r="B1" s="15"/>
      <c r="C1" s="15"/>
      <c r="D1" s="15"/>
      <c r="E1" s="15"/>
      <c r="F1" s="16"/>
      <c r="G1" s="17" t="s">
        <v>19</v>
      </c>
      <c r="H1" s="18"/>
      <c r="I1" s="18"/>
      <c r="J1" s="18"/>
      <c r="K1" s="19"/>
    </row>
    <row r="2" spans="1:11" s="3" customFormat="1" ht="69.75" customHeight="1">
      <c r="A2" s="11" t="s">
        <v>20</v>
      </c>
      <c r="B2" s="12"/>
      <c r="C2" s="12"/>
      <c r="D2" s="12"/>
      <c r="E2" s="12"/>
      <c r="F2" s="13"/>
      <c r="G2" s="17" t="s">
        <v>26</v>
      </c>
      <c r="H2" s="18"/>
      <c r="I2" s="18"/>
      <c r="J2" s="18"/>
      <c r="K2" s="19"/>
    </row>
    <row r="3" spans="1:11" s="4" customFormat="1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21</v>
      </c>
      <c r="I3" s="2" t="s">
        <v>22</v>
      </c>
      <c r="J3" s="2" t="s">
        <v>23</v>
      </c>
      <c r="K3" s="2" t="s">
        <v>24</v>
      </c>
    </row>
    <row r="4" spans="1:11">
      <c r="A4" s="1">
        <v>1</v>
      </c>
      <c r="B4" s="1" t="s">
        <v>2</v>
      </c>
      <c r="C4" s="1" t="s">
        <v>14</v>
      </c>
      <c r="D4" s="1" t="s">
        <v>3</v>
      </c>
      <c r="E4" s="1" t="s">
        <v>18</v>
      </c>
      <c r="F4" s="1" t="s">
        <v>17</v>
      </c>
      <c r="G4" s="1">
        <v>6</v>
      </c>
      <c r="H4" s="7">
        <f>VLOOKUP(F4,'[1]JMB ENT'!$C$4:$D$122,2,FALSE)</f>
        <v>85</v>
      </c>
      <c r="I4" s="7">
        <f>G4*2</f>
        <v>12</v>
      </c>
      <c r="J4" s="7">
        <v>25</v>
      </c>
      <c r="K4" s="7">
        <f>G4*H4+I4+J4</f>
        <v>547</v>
      </c>
    </row>
    <row r="5" spans="1:11">
      <c r="A5" s="1">
        <v>2</v>
      </c>
      <c r="B5" s="1" t="s">
        <v>4</v>
      </c>
      <c r="C5" s="1" t="s">
        <v>15</v>
      </c>
      <c r="D5" s="1" t="s">
        <v>5</v>
      </c>
      <c r="E5" s="1" t="s">
        <v>18</v>
      </c>
      <c r="F5" s="1" t="s">
        <v>17</v>
      </c>
      <c r="G5" s="1">
        <v>2</v>
      </c>
      <c r="H5" s="7">
        <f>VLOOKUP(F5,'[1]JMB ENT'!$C$4:$D$122,2,FALSE)</f>
        <v>85</v>
      </c>
      <c r="I5" s="7">
        <f t="shared" ref="I5:I6" si="0">G5*2</f>
        <v>4</v>
      </c>
      <c r="J5" s="7">
        <v>25</v>
      </c>
      <c r="K5" s="7">
        <f t="shared" ref="K5:K6" si="1">G5*H5+I5+J5</f>
        <v>199</v>
      </c>
    </row>
    <row r="6" spans="1:11">
      <c r="A6" s="1">
        <v>3</v>
      </c>
      <c r="B6" s="1" t="s">
        <v>0</v>
      </c>
      <c r="C6" s="1" t="s">
        <v>13</v>
      </c>
      <c r="D6" s="1" t="s">
        <v>1</v>
      </c>
      <c r="E6" s="1" t="s">
        <v>18</v>
      </c>
      <c r="F6" s="1" t="s">
        <v>16</v>
      </c>
      <c r="G6" s="1">
        <v>4</v>
      </c>
      <c r="H6" s="7">
        <f>VLOOKUP(F6,'[1]JMB ENT'!$C$4:$D$122,2,FALSE)</f>
        <v>55</v>
      </c>
      <c r="I6" s="7">
        <f t="shared" si="0"/>
        <v>8</v>
      </c>
      <c r="J6" s="7">
        <v>25</v>
      </c>
      <c r="K6" s="7">
        <f t="shared" si="1"/>
        <v>253</v>
      </c>
    </row>
    <row r="7" spans="1:11" s="6" customFormat="1" ht="15" customHeight="1">
      <c r="A7" s="8" t="s">
        <v>27</v>
      </c>
      <c r="B7" s="9"/>
      <c r="C7" s="9"/>
      <c r="D7" s="9"/>
      <c r="E7" s="9"/>
      <c r="F7" s="9"/>
      <c r="G7" s="9"/>
      <c r="H7" s="9"/>
      <c r="I7" s="9"/>
      <c r="J7" s="10"/>
      <c r="K7" s="5">
        <f>SUM(K4:K6)</f>
        <v>999</v>
      </c>
    </row>
    <row r="8" spans="1:11" s="6" customFormat="1" ht="30" customHeight="1">
      <c r="A8" s="11" t="s">
        <v>28</v>
      </c>
      <c r="B8" s="12"/>
      <c r="C8" s="12"/>
      <c r="D8" s="12"/>
      <c r="E8" s="12"/>
      <c r="F8" s="12"/>
      <c r="G8" s="12"/>
      <c r="H8" s="12"/>
      <c r="I8" s="12"/>
      <c r="J8" s="12"/>
      <c r="K8" s="13"/>
    </row>
    <row r="9" spans="1:11" s="6" customFormat="1" ht="30" customHeight="1">
      <c r="A9" s="11" t="s">
        <v>25</v>
      </c>
      <c r="B9" s="12"/>
      <c r="C9" s="12"/>
      <c r="D9" s="12"/>
      <c r="E9" s="12"/>
      <c r="F9" s="12"/>
      <c r="G9" s="12"/>
      <c r="H9" s="12"/>
      <c r="I9" s="12"/>
      <c r="J9" s="12"/>
      <c r="K9" s="13"/>
    </row>
    <row r="10" spans="1:11">
      <c r="G10" s="20">
        <f>SUM(G4:G6)</f>
        <v>12</v>
      </c>
    </row>
  </sheetData>
  <sortState ref="B2:H4">
    <sortCondition ref="B1"/>
  </sortState>
  <mergeCells count="7">
    <mergeCell ref="A7:J7"/>
    <mergeCell ref="A8:K8"/>
    <mergeCell ref="A9:K9"/>
    <mergeCell ref="A1:F1"/>
    <mergeCell ref="A2:F2"/>
    <mergeCell ref="G2:K2"/>
    <mergeCell ref="G1:K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2025-07-11T12:58:02Z</dcterms:created>
  <dcterms:modified xsi:type="dcterms:W3CDTF">2025-07-14T04:08:30Z</dcterms:modified>
</cp:coreProperties>
</file>