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J9" i="1" s="1"/>
  <c r="I10" i="1"/>
  <c r="I11" i="1"/>
  <c r="I12" i="1"/>
  <c r="I13" i="1"/>
  <c r="I4" i="1"/>
  <c r="H5" i="1"/>
  <c r="J5" i="1" s="1"/>
  <c r="H6" i="1"/>
  <c r="J6" i="1" s="1"/>
  <c r="H7" i="1"/>
  <c r="J7" i="1" s="1"/>
  <c r="H8" i="1"/>
  <c r="J8" i="1" s="1"/>
  <c r="H10" i="1"/>
  <c r="J10" i="1" s="1"/>
  <c r="H11" i="1"/>
  <c r="J11" i="1" s="1"/>
  <c r="H12" i="1"/>
  <c r="J12" i="1" s="1"/>
  <c r="H13" i="1"/>
  <c r="J13" i="1" s="1"/>
  <c r="H4" i="1"/>
  <c r="J4" i="1" s="1"/>
  <c r="J14" i="1" s="1"/>
  <c r="G17" i="1"/>
</calcChain>
</file>

<file path=xl/sharedStrings.xml><?xml version="1.0" encoding="utf-8"?>
<sst xmlns="http://schemas.openxmlformats.org/spreadsheetml/2006/main" count="66" uniqueCount="49">
  <si>
    <t>INVOICE
PRAGATI LOGISTICS,SAMANTA SAHI KHUNTIA LANE,8984191006
GST No:21AGHPB9356M1Z9</t>
  </si>
  <si>
    <t>10/2/2024</t>
  </si>
  <si>
    <t>910</t>
  </si>
  <si>
    <t>909</t>
  </si>
  <si>
    <t>918</t>
  </si>
  <si>
    <t>915</t>
  </si>
  <si>
    <t>13/2/2024</t>
  </si>
  <si>
    <t>925</t>
  </si>
  <si>
    <t>926</t>
  </si>
  <si>
    <t>927</t>
  </si>
  <si>
    <t>17/2/2024</t>
  </si>
  <si>
    <t>948</t>
  </si>
  <si>
    <t>944</t>
  </si>
  <si>
    <t>20/2/2024</t>
  </si>
  <si>
    <t>957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</si>
  <si>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</si>
  <si>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</si>
  <si>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SALIPUR</t>
  </si>
  <si>
    <t>MANGALPUR</t>
  </si>
  <si>
    <t>BHOGADA</t>
  </si>
  <si>
    <t>NAUGAON</t>
  </si>
  <si>
    <t>TALCHER</t>
  </si>
  <si>
    <t>BALASORE</t>
  </si>
  <si>
    <t>SINGHPUR</t>
  </si>
  <si>
    <t>SL</t>
  </si>
  <si>
    <t>DATE</t>
  </si>
  <si>
    <t>LR NO</t>
  </si>
  <si>
    <t>FROM</t>
  </si>
  <si>
    <t>DESTINATION</t>
  </si>
  <si>
    <t>INV NO</t>
  </si>
  <si>
    <t>CASE</t>
  </si>
  <si>
    <t>RATE</t>
  </si>
  <si>
    <t>DD CH</t>
  </si>
  <si>
    <t>AMOUNT</t>
  </si>
  <si>
    <t>KUJANGA</t>
  </si>
  <si>
    <t>PL/BH/14304</t>
  </si>
  <si>
    <t>PL/BH/14303</t>
  </si>
  <si>
    <t>PL/BH/14305</t>
  </si>
  <si>
    <t>PL/BH/14306</t>
  </si>
  <si>
    <t>PL/BH/14405</t>
  </si>
  <si>
    <t>PL/BH/14406</t>
  </si>
  <si>
    <t>PL/BH/14407</t>
  </si>
  <si>
    <t>PL/BH/14610</t>
  </si>
  <si>
    <t>PL/BH/14612</t>
  </si>
  <si>
    <t>PL/BH/14734</t>
  </si>
  <si>
    <t>CTC</t>
  </si>
  <si>
    <t xml:space="preserve">Bill Date: 29/02/2024
Bill NO : 39308
Total Amount: 7442.00
</t>
  </si>
  <si>
    <t>(RUPEES SEVEN THOUSAND FOUR HUNDRED TWENTY TWO ONLY)</t>
  </si>
  <si>
    <t xml:space="preserve">JAI MATA DI TRADERS
Address: 515, near petrol pump,JATNI-752050 ODISHA,6742492321
GST No: 21AAJFJ9526H1ZB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</si>
</sst>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Font="1" applyBorder="1"/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4">
    <dxf>
      <font>
        <b/>
        <i val="0"/>
        <color rgb="FF002060"/>
      </font>
    </dxf>
    <dxf>
      <font>
        <color rgb="FFFF0000"/>
      </font>
    </dxf>
    <dxf>
      <font>
        <b/>
        <i val="0"/>
        <color rgb="FF00206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9524</xdr:rowOff>
    </xdr:from>
    <xdr:to>
      <xdr:col>4</xdr:col>
      <xdr:colOff>819150</xdr:colOff>
      <xdr:row>0</xdr:row>
      <xdr:rowOff>1047749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4"/>
          <a:ext cx="3048000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3">
          <cell r="C3" t="str">
            <v>ADASPUR</v>
          </cell>
          <cell r="D3">
            <v>55</v>
          </cell>
        </row>
        <row r="4">
          <cell r="C4" t="str">
            <v>AGARPADA</v>
          </cell>
          <cell r="D4">
            <v>55</v>
          </cell>
        </row>
        <row r="5">
          <cell r="C5" t="str">
            <v>ALANAHATA</v>
          </cell>
          <cell r="D5">
            <v>55</v>
          </cell>
        </row>
        <row r="6">
          <cell r="C6" t="str">
            <v>ALIGARH</v>
          </cell>
          <cell r="D6">
            <v>55</v>
          </cell>
        </row>
        <row r="7">
          <cell r="C7" t="str">
            <v>ANAKHIA</v>
          </cell>
          <cell r="D7">
            <v>55</v>
          </cell>
        </row>
        <row r="8">
          <cell r="C8" t="str">
            <v>ANANTAPUR</v>
          </cell>
          <cell r="D8">
            <v>55</v>
          </cell>
        </row>
        <row r="9">
          <cell r="C9" t="str">
            <v>ANDAPUR</v>
          </cell>
          <cell r="D9">
            <v>55</v>
          </cell>
        </row>
        <row r="10">
          <cell r="C10" t="str">
            <v>ANGUL</v>
          </cell>
          <cell r="D10">
            <v>55</v>
          </cell>
        </row>
        <row r="11">
          <cell r="C11" t="str">
            <v>ARNAPALA</v>
          </cell>
          <cell r="D11">
            <v>55</v>
          </cell>
        </row>
        <row r="12">
          <cell r="C12" t="str">
            <v>ASKA</v>
          </cell>
          <cell r="D12">
            <v>55</v>
          </cell>
        </row>
        <row r="13">
          <cell r="C13" t="str">
            <v>ASURALI</v>
          </cell>
          <cell r="D13">
            <v>55</v>
          </cell>
        </row>
        <row r="14">
          <cell r="C14" t="str">
            <v>ASURESWAR</v>
          </cell>
          <cell r="D14">
            <v>55</v>
          </cell>
        </row>
        <row r="15">
          <cell r="C15" t="str">
            <v>ATHGARH</v>
          </cell>
          <cell r="D15">
            <v>55</v>
          </cell>
        </row>
        <row r="16">
          <cell r="C16" t="str">
            <v>AUL</v>
          </cell>
          <cell r="D16">
            <v>55</v>
          </cell>
        </row>
        <row r="17">
          <cell r="C17" t="str">
            <v>BADALIGAON</v>
          </cell>
          <cell r="D17">
            <v>55</v>
          </cell>
        </row>
        <row r="18">
          <cell r="C18" t="str">
            <v>BAGADA</v>
          </cell>
          <cell r="D18">
            <v>55</v>
          </cell>
        </row>
        <row r="19">
          <cell r="C19" t="str">
            <v>BAGHAMARI</v>
          </cell>
          <cell r="D19">
            <v>55</v>
          </cell>
        </row>
        <row r="20">
          <cell r="C20" t="str">
            <v>BAHANAGA</v>
          </cell>
          <cell r="D20">
            <v>55</v>
          </cell>
        </row>
        <row r="21">
          <cell r="C21" t="str">
            <v>BAISINGA</v>
          </cell>
          <cell r="D21">
            <v>55</v>
          </cell>
        </row>
        <row r="22">
          <cell r="C22" t="str">
            <v>BALAKATI</v>
          </cell>
          <cell r="D22">
            <v>55</v>
          </cell>
        </row>
        <row r="23">
          <cell r="C23" t="str">
            <v>BALAMUKULI</v>
          </cell>
          <cell r="D23">
            <v>55</v>
          </cell>
        </row>
        <row r="24">
          <cell r="C24" t="str">
            <v>BALANGA</v>
          </cell>
          <cell r="D24">
            <v>55</v>
          </cell>
        </row>
        <row r="25">
          <cell r="C25" t="str">
            <v>BALASORE</v>
          </cell>
          <cell r="D25">
            <v>55</v>
          </cell>
        </row>
        <row r="26">
          <cell r="C26" t="str">
            <v>BALIA</v>
          </cell>
          <cell r="D26">
            <v>55</v>
          </cell>
        </row>
        <row r="27">
          <cell r="C27" t="str">
            <v>BALIAPAL</v>
          </cell>
          <cell r="D27">
            <v>55</v>
          </cell>
        </row>
        <row r="28">
          <cell r="C28" t="str">
            <v>BALICHANDRAPUR</v>
          </cell>
          <cell r="D28">
            <v>55</v>
          </cell>
        </row>
        <row r="29">
          <cell r="C29" t="str">
            <v>BALIKUDA</v>
          </cell>
          <cell r="D29">
            <v>55</v>
          </cell>
        </row>
        <row r="30">
          <cell r="C30" t="str">
            <v>BALIPAL</v>
          </cell>
          <cell r="D30">
            <v>55</v>
          </cell>
        </row>
        <row r="31">
          <cell r="C31" t="str">
            <v>BALSORE</v>
          </cell>
          <cell r="D31">
            <v>55</v>
          </cell>
        </row>
        <row r="32">
          <cell r="C32" t="str">
            <v>BALUGAON</v>
          </cell>
          <cell r="D32">
            <v>55</v>
          </cell>
        </row>
        <row r="33">
          <cell r="C33" t="str">
            <v>BANAMALIPUR</v>
          </cell>
          <cell r="D33">
            <v>55</v>
          </cell>
        </row>
        <row r="34">
          <cell r="C34" t="str">
            <v>BANARPAL</v>
          </cell>
          <cell r="D34">
            <v>55</v>
          </cell>
        </row>
        <row r="35">
          <cell r="C35" t="str">
            <v>BANGIRIPASI</v>
          </cell>
          <cell r="D35">
            <v>55</v>
          </cell>
        </row>
        <row r="36">
          <cell r="C36" t="str">
            <v>BANKI</v>
          </cell>
          <cell r="D36">
            <v>55</v>
          </cell>
        </row>
        <row r="37">
          <cell r="C37" t="str">
            <v>BANPUR</v>
          </cell>
          <cell r="D37">
            <v>55</v>
          </cell>
        </row>
        <row r="38">
          <cell r="C38" t="str">
            <v>BANTALA</v>
          </cell>
          <cell r="D38">
            <v>55</v>
          </cell>
        </row>
        <row r="39">
          <cell r="C39" t="str">
            <v>BARABATI</v>
          </cell>
          <cell r="D39">
            <v>55</v>
          </cell>
        </row>
        <row r="40">
          <cell r="C40" t="str">
            <v>BARAMBA</v>
          </cell>
          <cell r="D40">
            <v>55</v>
          </cell>
        </row>
        <row r="41">
          <cell r="C41" t="str">
            <v>BARIPADA</v>
          </cell>
          <cell r="D41">
            <v>55</v>
          </cell>
        </row>
        <row r="42">
          <cell r="C42" t="str">
            <v>BASTA</v>
          </cell>
          <cell r="D42">
            <v>55</v>
          </cell>
        </row>
        <row r="43">
          <cell r="C43" t="str">
            <v>BASUDEVPUR</v>
          </cell>
          <cell r="D43">
            <v>55</v>
          </cell>
        </row>
        <row r="44">
          <cell r="C44" t="str">
            <v>BEGUNIA</v>
          </cell>
          <cell r="D44">
            <v>55</v>
          </cell>
        </row>
        <row r="45">
          <cell r="C45" t="str">
            <v>BELABAHALI</v>
          </cell>
          <cell r="D45">
            <v>55</v>
          </cell>
        </row>
        <row r="46">
          <cell r="C46" t="str">
            <v>BERHAMPUR</v>
          </cell>
          <cell r="D46">
            <v>55</v>
          </cell>
        </row>
        <row r="47">
          <cell r="C47" t="str">
            <v>BHADRAK</v>
          </cell>
          <cell r="D47">
            <v>55</v>
          </cell>
        </row>
        <row r="48">
          <cell r="C48" t="str">
            <v>BHANJANAGAR</v>
          </cell>
          <cell r="D48">
            <v>55</v>
          </cell>
        </row>
        <row r="49">
          <cell r="C49" t="str">
            <v>BHOOTMUNDI</v>
          </cell>
          <cell r="D49">
            <v>55</v>
          </cell>
        </row>
        <row r="50">
          <cell r="C50" t="str">
            <v>BHUBAN</v>
          </cell>
          <cell r="D50">
            <v>55</v>
          </cell>
        </row>
        <row r="51">
          <cell r="C51" t="str">
            <v>BHUBANESWAR</v>
          </cell>
          <cell r="D51">
            <v>55</v>
          </cell>
        </row>
        <row r="52">
          <cell r="C52" t="str">
            <v>BIMDIHANIM</v>
          </cell>
          <cell r="D52">
            <v>55</v>
          </cell>
        </row>
        <row r="53">
          <cell r="C53" t="str">
            <v>BIRAJA HATA</v>
          </cell>
          <cell r="D53">
            <v>55</v>
          </cell>
        </row>
        <row r="54">
          <cell r="C54" t="str">
            <v>BODAMUNDAI</v>
          </cell>
          <cell r="D54">
            <v>55</v>
          </cell>
        </row>
        <row r="55">
          <cell r="C55" t="str">
            <v>BRAHMAGIRI</v>
          </cell>
          <cell r="D55">
            <v>55</v>
          </cell>
        </row>
        <row r="56">
          <cell r="C56" t="str">
            <v>CHANDANPUR</v>
          </cell>
          <cell r="D56">
            <v>55</v>
          </cell>
        </row>
        <row r="57">
          <cell r="C57" t="str">
            <v>CHANDBALI</v>
          </cell>
          <cell r="D57">
            <v>55</v>
          </cell>
        </row>
        <row r="58">
          <cell r="C58" t="str">
            <v>CHANDIKHOL</v>
          </cell>
          <cell r="D58">
            <v>55</v>
          </cell>
        </row>
        <row r="59">
          <cell r="C59" t="str">
            <v>CHANDNESWAR</v>
          </cell>
          <cell r="D59">
            <v>55</v>
          </cell>
        </row>
        <row r="60">
          <cell r="C60" t="str">
            <v>CHANDOL</v>
          </cell>
          <cell r="D60">
            <v>55</v>
          </cell>
        </row>
        <row r="61">
          <cell r="C61" t="str">
            <v>CHANDPUR</v>
          </cell>
          <cell r="D61">
            <v>55</v>
          </cell>
        </row>
        <row r="62">
          <cell r="C62" t="str">
            <v>CHARAMPA</v>
          </cell>
          <cell r="D62">
            <v>55</v>
          </cell>
        </row>
        <row r="63">
          <cell r="C63" t="str">
            <v>CHATRAPUR</v>
          </cell>
          <cell r="D63">
            <v>55</v>
          </cell>
        </row>
        <row r="64">
          <cell r="C64" t="str">
            <v>CHHATIA</v>
          </cell>
          <cell r="D64">
            <v>55</v>
          </cell>
        </row>
        <row r="65">
          <cell r="C65" t="str">
            <v>CHHATRAPUR</v>
          </cell>
          <cell r="D65">
            <v>55</v>
          </cell>
        </row>
        <row r="66">
          <cell r="C66" t="str">
            <v>CHOUDWAR</v>
          </cell>
          <cell r="D66">
            <v>55</v>
          </cell>
        </row>
        <row r="67">
          <cell r="C67" t="str">
            <v>CUTTACK</v>
          </cell>
          <cell r="D67">
            <v>55</v>
          </cell>
        </row>
        <row r="68">
          <cell r="C68" t="str">
            <v>DANDAMUKUNDAPUR</v>
          </cell>
          <cell r="D68">
            <v>55</v>
          </cell>
        </row>
        <row r="69">
          <cell r="C69" t="str">
            <v>DELANGA</v>
          </cell>
          <cell r="D69">
            <v>55</v>
          </cell>
        </row>
        <row r="70">
          <cell r="C70" t="str">
            <v>DENGAPOLA</v>
          </cell>
          <cell r="D70">
            <v>55</v>
          </cell>
        </row>
        <row r="71">
          <cell r="C71" t="str">
            <v>DEVIDWAR</v>
          </cell>
          <cell r="D71">
            <v>55</v>
          </cell>
        </row>
        <row r="72">
          <cell r="C72" t="str">
            <v>DEVIDWAR (JT)</v>
          </cell>
          <cell r="D72">
            <v>55</v>
          </cell>
        </row>
        <row r="73">
          <cell r="C73" t="str">
            <v>KUJANGA</v>
          </cell>
          <cell r="D73">
            <v>55</v>
          </cell>
        </row>
        <row r="74">
          <cell r="C74" t="str">
            <v>MACHHUATI</v>
          </cell>
          <cell r="D74">
            <v>55</v>
          </cell>
        </row>
        <row r="75">
          <cell r="C75" t="str">
            <v>NEMALA</v>
          </cell>
          <cell r="D75">
            <v>55</v>
          </cell>
        </row>
        <row r="76">
          <cell r="C76" t="str">
            <v>PENTHA</v>
          </cell>
          <cell r="D76">
            <v>55</v>
          </cell>
        </row>
        <row r="77">
          <cell r="C77" t="str">
            <v>PURI</v>
          </cell>
          <cell r="D77">
            <v>55</v>
          </cell>
        </row>
        <row r="78">
          <cell r="C78" t="str">
            <v>PURUSOTTAMPUR</v>
          </cell>
          <cell r="D78">
            <v>55</v>
          </cell>
        </row>
        <row r="79">
          <cell r="C79" t="str">
            <v>RAGHUNATHPUR</v>
          </cell>
          <cell r="D79">
            <v>55</v>
          </cell>
        </row>
        <row r="80">
          <cell r="C80" t="str">
            <v>RAHAMA</v>
          </cell>
          <cell r="D80">
            <v>55</v>
          </cell>
        </row>
        <row r="81">
          <cell r="C81" t="str">
            <v>RAIBARAI</v>
          </cell>
          <cell r="D81">
            <v>55</v>
          </cell>
        </row>
        <row r="82">
          <cell r="C82" t="str">
            <v>RAIRANGPUR</v>
          </cell>
          <cell r="D82">
            <v>55</v>
          </cell>
        </row>
        <row r="83">
          <cell r="C83" t="str">
            <v>RAISUNGUDA</v>
          </cell>
          <cell r="D83">
            <v>55</v>
          </cell>
        </row>
        <row r="84">
          <cell r="C84" t="str">
            <v>RAJKANIKA</v>
          </cell>
          <cell r="D84">
            <v>55</v>
          </cell>
        </row>
        <row r="85">
          <cell r="C85" t="str">
            <v>RAJNAGAR</v>
          </cell>
          <cell r="D85">
            <v>55</v>
          </cell>
        </row>
        <row r="86">
          <cell r="C86" t="str">
            <v>RAJNILGIRI</v>
          </cell>
          <cell r="D86">
            <v>55</v>
          </cell>
        </row>
        <row r="87">
          <cell r="C87" t="str">
            <v>RAJSUNAKHALA</v>
          </cell>
          <cell r="D87">
            <v>55</v>
          </cell>
        </row>
        <row r="88">
          <cell r="C88" t="str">
            <v>RAMBHA</v>
          </cell>
          <cell r="D88">
            <v>55</v>
          </cell>
        </row>
        <row r="89">
          <cell r="C89" t="str">
            <v>RAMIKOILI</v>
          </cell>
          <cell r="D89">
            <v>55</v>
          </cell>
        </row>
        <row r="90">
          <cell r="C90" t="str">
            <v>ROADWAYS</v>
          </cell>
          <cell r="D90">
            <v>55</v>
          </cell>
        </row>
        <row r="91">
          <cell r="C91" t="str">
            <v>ROURKELA</v>
          </cell>
          <cell r="D91">
            <v>55</v>
          </cell>
        </row>
        <row r="92">
          <cell r="C92" t="str">
            <v>RUPSA</v>
          </cell>
          <cell r="D92">
            <v>55</v>
          </cell>
        </row>
        <row r="93">
          <cell r="C93" t="str">
            <v>SABRANG</v>
          </cell>
          <cell r="D93">
            <v>55</v>
          </cell>
        </row>
        <row r="94">
          <cell r="C94" t="str">
            <v>SAKHIGOPAL</v>
          </cell>
          <cell r="D94">
            <v>55</v>
          </cell>
        </row>
        <row r="95">
          <cell r="C95" t="str">
            <v>SALIPUR</v>
          </cell>
          <cell r="D95">
            <v>55</v>
          </cell>
        </row>
        <row r="96">
          <cell r="C96" t="str">
            <v>SAMBALPUR</v>
          </cell>
          <cell r="D96">
            <v>55</v>
          </cell>
        </row>
        <row r="97">
          <cell r="C97" t="str">
            <v>SARALA ROAD</v>
          </cell>
          <cell r="D97">
            <v>55</v>
          </cell>
        </row>
        <row r="98">
          <cell r="C98" t="str">
            <v>SATASANKHA</v>
          </cell>
          <cell r="D98">
            <v>55</v>
          </cell>
        </row>
        <row r="99">
          <cell r="C99" t="str">
            <v>SATHIPUR</v>
          </cell>
          <cell r="D99">
            <v>55</v>
          </cell>
        </row>
        <row r="100">
          <cell r="C100" t="str">
            <v>SERAGARH</v>
          </cell>
          <cell r="D100">
            <v>55</v>
          </cell>
        </row>
        <row r="101">
          <cell r="C101" t="str">
            <v>SIARIA</v>
          </cell>
          <cell r="D101">
            <v>55</v>
          </cell>
        </row>
        <row r="102">
          <cell r="C102" t="str">
            <v>SINGHPUR</v>
          </cell>
          <cell r="D102">
            <v>55</v>
          </cell>
        </row>
        <row r="103">
          <cell r="C103" t="str">
            <v>SISUA</v>
          </cell>
          <cell r="D103">
            <v>55</v>
          </cell>
        </row>
        <row r="104">
          <cell r="C104" t="str">
            <v>SORO</v>
          </cell>
          <cell r="D104">
            <v>55</v>
          </cell>
        </row>
        <row r="105">
          <cell r="C105" t="str">
            <v>SOURI</v>
          </cell>
          <cell r="D105">
            <v>55</v>
          </cell>
        </row>
        <row r="106">
          <cell r="C106" t="str">
            <v>SOUTH BALANDA</v>
          </cell>
          <cell r="D106">
            <v>55</v>
          </cell>
        </row>
        <row r="107">
          <cell r="C107" t="str">
            <v>TALCHER</v>
          </cell>
          <cell r="D107">
            <v>55</v>
          </cell>
        </row>
        <row r="108">
          <cell r="C108" t="str">
            <v>TAMANDO</v>
          </cell>
          <cell r="D108">
            <v>55</v>
          </cell>
        </row>
        <row r="109">
          <cell r="C109" t="str">
            <v>TANGI</v>
          </cell>
          <cell r="D109">
            <v>55</v>
          </cell>
        </row>
        <row r="110">
          <cell r="C110" t="str">
            <v>TARIKUND</v>
          </cell>
          <cell r="D110">
            <v>55</v>
          </cell>
        </row>
        <row r="111">
          <cell r="C111" t="str">
            <v>THAKURMUNDA</v>
          </cell>
          <cell r="D111">
            <v>55</v>
          </cell>
        </row>
        <row r="112">
          <cell r="C112" t="str">
            <v>TIGIRIA</v>
          </cell>
          <cell r="D112">
            <v>55</v>
          </cell>
        </row>
        <row r="113">
          <cell r="C113" t="str">
            <v>TIHIDI</v>
          </cell>
          <cell r="D113">
            <v>55</v>
          </cell>
        </row>
        <row r="114">
          <cell r="C114" t="str">
            <v>TIRNATH BAZAR</v>
          </cell>
          <cell r="D114">
            <v>55</v>
          </cell>
        </row>
        <row r="115">
          <cell r="C115" t="str">
            <v>TIRTOL</v>
          </cell>
          <cell r="D115">
            <v>55</v>
          </cell>
        </row>
        <row r="116">
          <cell r="C116" t="str">
            <v>UDALA</v>
          </cell>
          <cell r="D116">
            <v>55</v>
          </cell>
        </row>
        <row r="117">
          <cell r="C117" t="str">
            <v>UTTARA</v>
          </cell>
          <cell r="D117">
            <v>55</v>
          </cell>
        </row>
        <row r="118">
          <cell r="C118" t="str">
            <v>UTTARESWAR</v>
          </cell>
          <cell r="D118">
            <v>55</v>
          </cell>
        </row>
        <row r="119">
          <cell r="C119" t="str">
            <v>PARADEEP</v>
          </cell>
          <cell r="D119">
            <v>55</v>
          </cell>
        </row>
        <row r="120">
          <cell r="C120" t="str">
            <v>JAJPUR ROAD</v>
          </cell>
          <cell r="D120">
            <v>55</v>
          </cell>
        </row>
        <row r="121">
          <cell r="C121" t="str">
            <v>SAHADEV KHUNTA</v>
          </cell>
          <cell r="D121">
            <v>55</v>
          </cell>
        </row>
        <row r="122">
          <cell r="C122" t="str">
            <v>BELIAPAL</v>
          </cell>
          <cell r="D122">
            <v>55</v>
          </cell>
        </row>
        <row r="123">
          <cell r="C123" t="str">
            <v>PATTAMUNDAI</v>
          </cell>
          <cell r="D123">
            <v>55</v>
          </cell>
        </row>
        <row r="124">
          <cell r="C124" t="str">
            <v>KUAKHIA</v>
          </cell>
          <cell r="D124">
            <v>55</v>
          </cell>
        </row>
        <row r="125">
          <cell r="C125" t="str">
            <v>JAJPUR TOWN</v>
          </cell>
          <cell r="D125">
            <v>55</v>
          </cell>
        </row>
        <row r="126">
          <cell r="C126" t="str">
            <v>DHENKANAL</v>
          </cell>
          <cell r="D126">
            <v>55</v>
          </cell>
        </row>
        <row r="127">
          <cell r="C127" t="str">
            <v>KAMAKHYANAGAR</v>
          </cell>
          <cell r="D127">
            <v>55</v>
          </cell>
        </row>
        <row r="128">
          <cell r="C128" t="str">
            <v>RATNAGIRI</v>
          </cell>
          <cell r="D128">
            <v>55</v>
          </cell>
        </row>
        <row r="129">
          <cell r="C129" t="str">
            <v>BELTAL</v>
          </cell>
          <cell r="D129">
            <v>55</v>
          </cell>
        </row>
        <row r="130">
          <cell r="C130" t="str">
            <v>PANIKOILI</v>
          </cell>
          <cell r="D130">
            <v>55</v>
          </cell>
        </row>
        <row r="131">
          <cell r="C131" t="str">
            <v>JAGATSINGHPUR</v>
          </cell>
          <cell r="D131">
            <v>55</v>
          </cell>
        </row>
        <row r="132">
          <cell r="C132" t="str">
            <v>BANIAMAL</v>
          </cell>
          <cell r="D132">
            <v>55</v>
          </cell>
        </row>
        <row r="133">
          <cell r="C133" t="str">
            <v>KUSUPUR BALICHANDRAPUR</v>
          </cell>
          <cell r="D133">
            <v>55</v>
          </cell>
        </row>
        <row r="134">
          <cell r="C134" t="str">
            <v>JARKA</v>
          </cell>
          <cell r="D134">
            <v>55</v>
          </cell>
        </row>
        <row r="135">
          <cell r="C135" t="str">
            <v>KENDRAPARA</v>
          </cell>
          <cell r="D135">
            <v>55</v>
          </cell>
        </row>
        <row r="136">
          <cell r="C136" t="str">
            <v>DHARMASHALA</v>
          </cell>
          <cell r="D136">
            <v>55</v>
          </cell>
        </row>
        <row r="137">
          <cell r="C137" t="str">
            <v>MANGALPUR</v>
          </cell>
          <cell r="D137">
            <v>55</v>
          </cell>
        </row>
        <row r="138">
          <cell r="C138" t="str">
            <v>BHOGADA</v>
          </cell>
          <cell r="D138">
            <v>55</v>
          </cell>
        </row>
        <row r="139">
          <cell r="C139" t="str">
            <v>RASULPUR</v>
          </cell>
          <cell r="D139">
            <v>55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R26" sqref="R25:R26"/>
    </sheetView>
  </sheetViews>
  <sheetFormatPr defaultRowHeight="15"/>
  <cols>
    <col min="1" max="1" width="3.7109375" style="1" customWidth="1"/>
    <col min="2" max="2" width="10.42578125" style="1" customWidth="1"/>
    <col min="3" max="3" width="12.140625" style="1" bestFit="1" customWidth="1"/>
    <col min="4" max="4" width="7.7109375" style="1" customWidth="1"/>
    <col min="5" max="5" width="14.42578125" style="1" customWidth="1"/>
    <col min="6" max="6" width="7.5703125" style="1" bestFit="1" customWidth="1"/>
    <col min="7" max="7" width="6.42578125" style="1" customWidth="1"/>
    <col min="8" max="8" width="7.28515625" style="2" customWidth="1"/>
    <col min="9" max="9" width="7.85546875" style="2" customWidth="1"/>
    <col min="10" max="10" width="10.42578125" style="2" customWidth="1"/>
    <col min="11" max="11" width="9.140625" style="1" customWidth="1"/>
    <col min="12" max="16384" width="9.140625" style="1"/>
  </cols>
  <sheetData>
    <row r="1" spans="1:10" ht="90" customHeight="1">
      <c r="A1" s="9"/>
      <c r="B1" s="10"/>
      <c r="C1" s="10"/>
      <c r="D1" s="10"/>
      <c r="E1" s="11"/>
      <c r="F1" s="12" t="s">
        <v>0</v>
      </c>
      <c r="G1" s="13"/>
      <c r="H1" s="13"/>
      <c r="I1" s="13"/>
      <c r="J1" s="14"/>
    </row>
    <row r="2" spans="1:10" ht="78" customHeight="1">
      <c r="A2" s="9" t="s">
        <v>48</v>
      </c>
      <c r="B2" s="10"/>
      <c r="C2" s="10"/>
      <c r="D2" s="10"/>
      <c r="E2" s="11"/>
      <c r="F2" s="12" t="s">
        <v>46</v>
      </c>
      <c r="G2" s="13"/>
      <c r="H2" s="13"/>
      <c r="I2" s="13"/>
      <c r="J2" s="14"/>
    </row>
    <row r="3" spans="1:10" s="17" customFormat="1">
      <c r="A3" s="15" t="s">
        <v>24</v>
      </c>
      <c r="B3" s="15" t="s">
        <v>25</v>
      </c>
      <c r="C3" s="15" t="s">
        <v>26</v>
      </c>
      <c r="D3" s="15" t="s">
        <v>27</v>
      </c>
      <c r="E3" s="15" t="s">
        <v>28</v>
      </c>
      <c r="F3" s="15" t="s">
        <v>29</v>
      </c>
      <c r="G3" s="15" t="s">
        <v>30</v>
      </c>
      <c r="H3" s="16" t="s">
        <v>31</v>
      </c>
      <c r="I3" s="16" t="s">
        <v>32</v>
      </c>
      <c r="J3" s="16" t="s">
        <v>33</v>
      </c>
    </row>
    <row r="4" spans="1:10">
      <c r="A4" s="18">
        <v>1</v>
      </c>
      <c r="B4" s="4" t="s">
        <v>1</v>
      </c>
      <c r="C4" s="4" t="s">
        <v>36</v>
      </c>
      <c r="D4" s="4" t="s">
        <v>45</v>
      </c>
      <c r="E4" s="4" t="s">
        <v>17</v>
      </c>
      <c r="F4" s="4" t="s">
        <v>2</v>
      </c>
      <c r="G4" s="4">
        <v>13</v>
      </c>
      <c r="H4" s="5">
        <f>VLOOKUP(E4,'[1]BHARAT AGENCIES'!$C$3:$D$144,2,)</f>
        <v>55</v>
      </c>
      <c r="I4" s="5">
        <f>G4*6</f>
        <v>78</v>
      </c>
      <c r="J4" s="5">
        <f>G4*H4+I4</f>
        <v>793</v>
      </c>
    </row>
    <row r="5" spans="1:10">
      <c r="A5" s="18">
        <v>2</v>
      </c>
      <c r="B5" s="4" t="s">
        <v>1</v>
      </c>
      <c r="C5" s="4" t="s">
        <v>35</v>
      </c>
      <c r="D5" s="4" t="s">
        <v>45</v>
      </c>
      <c r="E5" s="4" t="s">
        <v>18</v>
      </c>
      <c r="F5" s="4" t="s">
        <v>3</v>
      </c>
      <c r="G5" s="4">
        <v>10</v>
      </c>
      <c r="H5" s="5">
        <f>VLOOKUP(E5,'[1]BHARAT AGENCIES'!$C$3:$D$144,2,)</f>
        <v>55</v>
      </c>
      <c r="I5" s="5">
        <f>G5*6</f>
        <v>60</v>
      </c>
      <c r="J5" s="5">
        <f>G5*H5+I5</f>
        <v>610</v>
      </c>
    </row>
    <row r="6" spans="1:10">
      <c r="A6" s="18">
        <v>3</v>
      </c>
      <c r="B6" s="4" t="s">
        <v>1</v>
      </c>
      <c r="C6" s="4" t="s">
        <v>37</v>
      </c>
      <c r="D6" s="4" t="s">
        <v>45</v>
      </c>
      <c r="E6" s="4" t="s">
        <v>19</v>
      </c>
      <c r="F6" s="4" t="s">
        <v>4</v>
      </c>
      <c r="G6" s="4">
        <v>10</v>
      </c>
      <c r="H6" s="5">
        <f>VLOOKUP(E6,'[1]BHARAT AGENCIES'!$C$3:$D$144,2,)</f>
        <v>55</v>
      </c>
      <c r="I6" s="5">
        <f>G6*6</f>
        <v>60</v>
      </c>
      <c r="J6" s="5">
        <f>G6*H6+I6</f>
        <v>610</v>
      </c>
    </row>
    <row r="7" spans="1:10">
      <c r="A7" s="18">
        <v>4</v>
      </c>
      <c r="B7" s="4" t="s">
        <v>1</v>
      </c>
      <c r="C7" s="4" t="s">
        <v>38</v>
      </c>
      <c r="D7" s="4" t="s">
        <v>45</v>
      </c>
      <c r="E7" s="6" t="s">
        <v>34</v>
      </c>
      <c r="F7" s="4" t="s">
        <v>5</v>
      </c>
      <c r="G7" s="4">
        <v>10</v>
      </c>
      <c r="H7" s="5">
        <f>VLOOKUP(E7,'[1]BHARAT AGENCIES'!$C$3:$D$144,2,)</f>
        <v>55</v>
      </c>
      <c r="I7" s="5">
        <f>G7*6</f>
        <v>60</v>
      </c>
      <c r="J7" s="5">
        <f>G7*H7+I7</f>
        <v>610</v>
      </c>
    </row>
    <row r="8" spans="1:10">
      <c r="A8" s="18">
        <v>5</v>
      </c>
      <c r="B8" s="4" t="s">
        <v>6</v>
      </c>
      <c r="C8" s="4" t="s">
        <v>39</v>
      </c>
      <c r="D8" s="4" t="s">
        <v>45</v>
      </c>
      <c r="E8" s="6" t="s">
        <v>34</v>
      </c>
      <c r="F8" s="4" t="s">
        <v>7</v>
      </c>
      <c r="G8" s="4">
        <v>2</v>
      </c>
      <c r="H8" s="5">
        <f>VLOOKUP(E8,'[1]BHARAT AGENCIES'!$C$3:$D$144,2,)</f>
        <v>55</v>
      </c>
      <c r="I8" s="5">
        <f>G8*6</f>
        <v>12</v>
      </c>
      <c r="J8" s="5">
        <f>G8*H8+I8</f>
        <v>122</v>
      </c>
    </row>
    <row r="9" spans="1:10">
      <c r="A9" s="18">
        <v>6</v>
      </c>
      <c r="B9" s="4" t="s">
        <v>6</v>
      </c>
      <c r="C9" s="4" t="s">
        <v>40</v>
      </c>
      <c r="D9" s="4" t="s">
        <v>45</v>
      </c>
      <c r="E9" s="4" t="s">
        <v>20</v>
      </c>
      <c r="F9" s="4" t="s">
        <v>8</v>
      </c>
      <c r="G9" s="4">
        <v>15</v>
      </c>
      <c r="H9" s="5">
        <v>55</v>
      </c>
      <c r="I9" s="5">
        <f>G9*6</f>
        <v>90</v>
      </c>
      <c r="J9" s="5">
        <f>G9*H9+I9</f>
        <v>915</v>
      </c>
    </row>
    <row r="10" spans="1:10">
      <c r="A10" s="18">
        <v>7</v>
      </c>
      <c r="B10" s="4" t="s">
        <v>6</v>
      </c>
      <c r="C10" s="4" t="s">
        <v>41</v>
      </c>
      <c r="D10" s="4" t="s">
        <v>45</v>
      </c>
      <c r="E10" s="4" t="s">
        <v>21</v>
      </c>
      <c r="F10" s="4" t="s">
        <v>9</v>
      </c>
      <c r="G10" s="4">
        <v>10</v>
      </c>
      <c r="H10" s="5">
        <f>VLOOKUP(E10,'[1]BHARAT AGENCIES'!$C$3:$D$144,2,)</f>
        <v>55</v>
      </c>
      <c r="I10" s="5">
        <f>G10*6</f>
        <v>60</v>
      </c>
      <c r="J10" s="5">
        <f>G10*H10+I10</f>
        <v>610</v>
      </c>
    </row>
    <row r="11" spans="1:10">
      <c r="A11" s="18">
        <v>8</v>
      </c>
      <c r="B11" s="4" t="s">
        <v>10</v>
      </c>
      <c r="C11" s="4" t="s">
        <v>42</v>
      </c>
      <c r="D11" s="4" t="s">
        <v>45</v>
      </c>
      <c r="E11" s="4" t="s">
        <v>18</v>
      </c>
      <c r="F11" s="4" t="s">
        <v>11</v>
      </c>
      <c r="G11" s="4">
        <v>10</v>
      </c>
      <c r="H11" s="5">
        <f>VLOOKUP(E11,'[1]BHARAT AGENCIES'!$C$3:$D$144,2,)</f>
        <v>55</v>
      </c>
      <c r="I11" s="5">
        <f>G11*6</f>
        <v>60</v>
      </c>
      <c r="J11" s="5">
        <f>G11*H11+I11</f>
        <v>610</v>
      </c>
    </row>
    <row r="12" spans="1:10">
      <c r="A12" s="18">
        <v>9</v>
      </c>
      <c r="B12" s="4" t="s">
        <v>10</v>
      </c>
      <c r="C12" s="4" t="s">
        <v>43</v>
      </c>
      <c r="D12" s="4" t="s">
        <v>45</v>
      </c>
      <c r="E12" s="4" t="s">
        <v>22</v>
      </c>
      <c r="F12" s="4" t="s">
        <v>12</v>
      </c>
      <c r="G12" s="4">
        <v>25</v>
      </c>
      <c r="H12" s="5">
        <f>VLOOKUP(E12,'[1]BHARAT AGENCIES'!$C$3:$D$144,2,)</f>
        <v>55</v>
      </c>
      <c r="I12" s="5">
        <f>G12*6</f>
        <v>150</v>
      </c>
      <c r="J12" s="5">
        <f>G12*H12+I12</f>
        <v>1525</v>
      </c>
    </row>
    <row r="13" spans="1:10">
      <c r="A13" s="18">
        <v>10</v>
      </c>
      <c r="B13" s="4" t="s">
        <v>13</v>
      </c>
      <c r="C13" s="4" t="s">
        <v>44</v>
      </c>
      <c r="D13" s="4" t="s">
        <v>45</v>
      </c>
      <c r="E13" s="4" t="s">
        <v>23</v>
      </c>
      <c r="F13" s="4" t="s">
        <v>14</v>
      </c>
      <c r="G13" s="4">
        <v>17</v>
      </c>
      <c r="H13" s="5">
        <f>VLOOKUP(E13,'[1]BHARAT AGENCIES'!$C$3:$D$144,2,)</f>
        <v>55</v>
      </c>
      <c r="I13" s="5">
        <f>G13*6</f>
        <v>102</v>
      </c>
      <c r="J13" s="5">
        <f>G13*H13+I13</f>
        <v>1037</v>
      </c>
    </row>
    <row r="14" spans="1:10" s="24" customFormat="1">
      <c r="A14" s="21" t="s">
        <v>47</v>
      </c>
      <c r="B14" s="21"/>
      <c r="C14" s="21"/>
      <c r="D14" s="21"/>
      <c r="E14" s="21"/>
      <c r="F14" s="21"/>
      <c r="G14" s="21"/>
      <c r="H14" s="22"/>
      <c r="I14" s="22"/>
      <c r="J14" s="23">
        <f>SUM(J4:J13)</f>
        <v>7442</v>
      </c>
    </row>
    <row r="15" spans="1:10" s="3" customFormat="1" ht="30" customHeight="1">
      <c r="A15" s="7" t="s">
        <v>16</v>
      </c>
      <c r="B15" s="7"/>
      <c r="C15" s="7"/>
      <c r="D15" s="7"/>
      <c r="E15" s="7"/>
      <c r="F15" s="7"/>
      <c r="G15" s="7"/>
      <c r="H15" s="8"/>
      <c r="I15" s="8"/>
      <c r="J15" s="8"/>
    </row>
    <row r="16" spans="1:10" s="3" customFormat="1" ht="30" customHeight="1">
      <c r="A16" s="7" t="s">
        <v>15</v>
      </c>
      <c r="B16" s="7"/>
      <c r="C16" s="7"/>
      <c r="D16" s="7"/>
      <c r="E16" s="7"/>
      <c r="F16" s="7"/>
      <c r="G16" s="7"/>
      <c r="H16" s="8"/>
      <c r="I16" s="8"/>
      <c r="J16" s="8"/>
    </row>
    <row r="17" spans="7:10" s="20" customFormat="1">
      <c r="G17" s="15">
        <f>SUM(G4:G13)</f>
        <v>122</v>
      </c>
      <c r="H17" s="19"/>
      <c r="I17" s="19"/>
      <c r="J17" s="19"/>
    </row>
  </sheetData>
  <sortState ref="B4:J13">
    <sortCondition ref="B4:B13"/>
    <sortCondition ref="C4:C13"/>
  </sortState>
  <mergeCells count="7">
    <mergeCell ref="A14:I14"/>
    <mergeCell ref="A15:J15"/>
    <mergeCell ref="A16:J16"/>
    <mergeCell ref="A1:E1"/>
    <mergeCell ref="F1:J1"/>
    <mergeCell ref="F2:J2"/>
    <mergeCell ref="A2:E2"/>
  </mergeCells>
  <conditionalFormatting sqref="E7">
    <cfRule type="duplicateValues" dxfId="3" priority="3"/>
  </conditionalFormatting>
  <conditionalFormatting sqref="E7">
    <cfRule type="duplicateValues" dxfId="2" priority="4" stopIfTrue="1"/>
  </conditionalFormatting>
  <conditionalFormatting sqref="E8">
    <cfRule type="duplicateValues" dxfId="1" priority="1"/>
  </conditionalFormatting>
  <conditionalFormatting sqref="E8">
    <cfRule type="duplicateValues" dxfId="0" priority="2" stopIfTrue="1"/>
  </conditionalFormatting>
  <pageMargins left="0.44" right="0.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2024-03-09T10:38:11Z</cp:lastPrinted>
  <dcterms:created xsi:type="dcterms:W3CDTF">2024-03-05T08:03:17Z</dcterms:created>
  <dcterms:modified xsi:type="dcterms:W3CDTF">2024-03-09T10:38:14Z</dcterms:modified>
</cp:coreProperties>
</file>