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10"/>
  <c r="L11"/>
  <c r="L16"/>
  <c r="L17"/>
  <c r="L8"/>
  <c r="L9"/>
  <c r="J6"/>
  <c r="J7"/>
  <c r="J12"/>
  <c r="J13"/>
  <c r="J14"/>
  <c r="J15"/>
  <c r="J4"/>
  <c r="I6"/>
  <c r="L6" s="1"/>
  <c r="I7"/>
  <c r="I12"/>
  <c r="L12" s="1"/>
  <c r="I13"/>
  <c r="I14"/>
  <c r="L14" s="1"/>
  <c r="I15"/>
  <c r="L15" s="1"/>
  <c r="I4"/>
  <c r="L4" s="1"/>
  <c r="L7" l="1"/>
  <c r="L18" s="1"/>
  <c r="L13"/>
</calcChain>
</file>

<file path=xl/sharedStrings.xml><?xml version="1.0" encoding="utf-8"?>
<sst xmlns="http://schemas.openxmlformats.org/spreadsheetml/2006/main" count="88" uniqueCount="63">
  <si>
    <t>INVOICE
PRAGATI LOGISTICS,SAMANTA SAHI KHUNTIA LANE,8984191006
GST No:21AGHPB9356M1Z9</t>
  </si>
  <si>
    <t>16/7/2025</t>
  </si>
  <si>
    <t>52</t>
  </si>
  <si>
    <t>06/7/2025</t>
  </si>
  <si>
    <t>1238</t>
  </si>
  <si>
    <t>18/7/2025</t>
  </si>
  <si>
    <t>53</t>
  </si>
  <si>
    <t>22/7/2025</t>
  </si>
  <si>
    <t>311</t>
  </si>
  <si>
    <t>31/7/2025</t>
  </si>
  <si>
    <t>939</t>
  </si>
  <si>
    <t>145</t>
  </si>
  <si>
    <t>12/7/2025</t>
  </si>
  <si>
    <t>136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</si>
  <si>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</si>
  <si>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</si>
  <si>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01/7/2025</t>
  </si>
  <si>
    <t>10/7/2025</t>
  </si>
  <si>
    <t>23/7/2025</t>
  </si>
  <si>
    <t>25/7/2025</t>
  </si>
  <si>
    <t>694</t>
  </si>
  <si>
    <t>767</t>
  </si>
  <si>
    <t>047</t>
  </si>
  <si>
    <t>115</t>
  </si>
  <si>
    <t>862</t>
  </si>
  <si>
    <t>122</t>
  </si>
  <si>
    <t>130</t>
  </si>
  <si>
    <t>BARIPADA</t>
  </si>
  <si>
    <t>KANKADAJODI</t>
  </si>
  <si>
    <t>SORO</t>
  </si>
  <si>
    <t>NAYAGARH</t>
  </si>
  <si>
    <t>KUANPAL</t>
  </si>
  <si>
    <t>DHENKANAL</t>
  </si>
  <si>
    <t>CTC</t>
  </si>
  <si>
    <t>MA/03262</t>
  </si>
  <si>
    <t>DO/05416</t>
  </si>
  <si>
    <t>MA/03668</t>
  </si>
  <si>
    <t>MA/03669</t>
  </si>
  <si>
    <t>MA/03730</t>
  </si>
  <si>
    <t>DO/05883</t>
  </si>
  <si>
    <t>DO/05956</t>
  </si>
  <si>
    <t>DO/06128</t>
  </si>
  <si>
    <t>MA/04068</t>
  </si>
  <si>
    <t>MA/04121</t>
  </si>
  <si>
    <t>MA/04191</t>
  </si>
  <si>
    <t>MA/04192</t>
  </si>
  <si>
    <t>MA/04485</t>
  </si>
  <si>
    <t>MA/04486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</si>
  <si>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</si>
  <si>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</si>
  <si>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</si>
  <si>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</si>
  <si>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</si>
  <si>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</si>
  <si>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</si>
  <si>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</si>
  <si>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</si>
  <si>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</si>
  <si>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</si>
  <si>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</si>
  <si>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 xml:space="preserve">JAKSONS AGENCIES
Address:Pratap Nagar Pratap Nagar,BHANPUR-753011 ODISHA,6712308233
GST No:21AACFJ6961B1ZT
</t>
  </si>
  <si>
    <t>Bill Date: 31/07/2025
Bill NO : 11445
Total Amount:3923.00</t>
  </si>
  <si>
    <t>(RUPEES THREE THOUSAND NINE HUNDRED TWENTY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</si>
</sst>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3600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14" style="1" bestFit="1" customWidth="1"/>
    <col min="6" max="6" width="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6" customHeight="1">
      <c r="A2" s="18" t="s">
        <v>60</v>
      </c>
      <c r="B2" s="19"/>
      <c r="C2" s="19"/>
      <c r="D2" s="19"/>
      <c r="E2" s="19"/>
      <c r="F2" s="19"/>
      <c r="G2" s="19"/>
      <c r="H2" s="20"/>
      <c r="I2" s="17" t="s">
        <v>61</v>
      </c>
      <c r="J2" s="17"/>
      <c r="K2" s="17"/>
      <c r="L2" s="17"/>
    </row>
    <row r="3" spans="1:12" s="3" customFormat="1">
      <c r="A3" s="9" t="s">
        <v>48</v>
      </c>
      <c r="B3" s="9" t="s">
        <v>49</v>
      </c>
      <c r="C3" s="9" t="s">
        <v>50</v>
      </c>
      <c r="D3" s="9" t="s">
        <v>51</v>
      </c>
      <c r="E3" s="9" t="s">
        <v>52</v>
      </c>
      <c r="F3" s="9" t="s">
        <v>53</v>
      </c>
      <c r="G3" s="9" t="s">
        <v>54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</row>
    <row r="4" spans="1:12">
      <c r="A4" s="4">
        <v>1</v>
      </c>
      <c r="B4" s="7" t="s">
        <v>16</v>
      </c>
      <c r="C4" s="7" t="s">
        <v>34</v>
      </c>
      <c r="D4" s="8" t="s">
        <v>33</v>
      </c>
      <c r="E4" s="7" t="s">
        <v>27</v>
      </c>
      <c r="F4" s="7" t="s">
        <v>20</v>
      </c>
      <c r="G4" s="7">
        <v>4</v>
      </c>
      <c r="H4" s="5">
        <v>76</v>
      </c>
      <c r="I4" s="5">
        <f>G4*2</f>
        <v>8</v>
      </c>
      <c r="J4" s="5">
        <f>G4*12</f>
        <v>48</v>
      </c>
      <c r="K4" s="5">
        <v>40</v>
      </c>
      <c r="L4" s="5">
        <f t="shared" ref="L4:L17" si="0">G4*H4+I4+J4+K4</f>
        <v>400</v>
      </c>
    </row>
    <row r="5" spans="1:12">
      <c r="A5" s="4">
        <v>2</v>
      </c>
      <c r="B5" s="4" t="s">
        <v>3</v>
      </c>
      <c r="C5" s="4" t="s">
        <v>35</v>
      </c>
      <c r="D5" s="8" t="s">
        <v>33</v>
      </c>
      <c r="E5" s="4" t="s">
        <v>28</v>
      </c>
      <c r="F5" s="4" t="s">
        <v>4</v>
      </c>
      <c r="G5" s="4">
        <v>6</v>
      </c>
      <c r="H5" s="5">
        <v>73</v>
      </c>
      <c r="I5" s="5">
        <v>12</v>
      </c>
      <c r="J5" s="5">
        <v>72</v>
      </c>
      <c r="K5" s="5">
        <v>40</v>
      </c>
      <c r="L5" s="5">
        <f t="shared" si="0"/>
        <v>562</v>
      </c>
    </row>
    <row r="6" spans="1:12">
      <c r="A6" s="4">
        <v>3</v>
      </c>
      <c r="B6" s="7" t="s">
        <v>17</v>
      </c>
      <c r="C6" s="7" t="s">
        <v>36</v>
      </c>
      <c r="D6" s="8" t="s">
        <v>33</v>
      </c>
      <c r="E6" s="7" t="s">
        <v>27</v>
      </c>
      <c r="F6" s="7" t="s">
        <v>21</v>
      </c>
      <c r="G6" s="7">
        <v>4</v>
      </c>
      <c r="H6" s="5">
        <v>76</v>
      </c>
      <c r="I6" s="5">
        <f>G6*2</f>
        <v>8</v>
      </c>
      <c r="J6" s="5">
        <f>G6*12</f>
        <v>48</v>
      </c>
      <c r="K6" s="5">
        <v>40</v>
      </c>
      <c r="L6" s="5">
        <f t="shared" si="0"/>
        <v>400</v>
      </c>
    </row>
    <row r="7" spans="1:12">
      <c r="A7" s="4">
        <v>4</v>
      </c>
      <c r="B7" s="7" t="s">
        <v>17</v>
      </c>
      <c r="C7" s="7" t="s">
        <v>37</v>
      </c>
      <c r="D7" s="8" t="s">
        <v>33</v>
      </c>
      <c r="E7" s="7" t="s">
        <v>27</v>
      </c>
      <c r="F7" s="7" t="s">
        <v>22</v>
      </c>
      <c r="G7" s="7">
        <v>4</v>
      </c>
      <c r="H7" s="5">
        <v>76</v>
      </c>
      <c r="I7" s="5">
        <f>G7*2</f>
        <v>8</v>
      </c>
      <c r="J7" s="5">
        <f>G7*12</f>
        <v>48</v>
      </c>
      <c r="K7" s="5">
        <v>40</v>
      </c>
      <c r="L7" s="5">
        <f t="shared" si="0"/>
        <v>400</v>
      </c>
    </row>
    <row r="8" spans="1:12">
      <c r="A8" s="4">
        <v>5</v>
      </c>
      <c r="B8" s="4" t="s">
        <v>12</v>
      </c>
      <c r="C8" s="4" t="s">
        <v>38</v>
      </c>
      <c r="D8" s="8" t="s">
        <v>33</v>
      </c>
      <c r="E8" s="4" t="s">
        <v>29</v>
      </c>
      <c r="F8" s="4" t="s">
        <v>13</v>
      </c>
      <c r="G8" s="4">
        <v>1</v>
      </c>
      <c r="H8" s="5">
        <v>76</v>
      </c>
      <c r="I8" s="5">
        <v>2</v>
      </c>
      <c r="J8" s="5">
        <v>12</v>
      </c>
      <c r="K8" s="5">
        <v>40</v>
      </c>
      <c r="L8" s="5">
        <f t="shared" si="0"/>
        <v>130</v>
      </c>
    </row>
    <row r="9" spans="1:12">
      <c r="A9" s="4">
        <v>6</v>
      </c>
      <c r="B9" s="4" t="s">
        <v>1</v>
      </c>
      <c r="C9" s="4" t="s">
        <v>39</v>
      </c>
      <c r="D9" s="8" t="s">
        <v>33</v>
      </c>
      <c r="E9" s="4" t="s">
        <v>30</v>
      </c>
      <c r="F9" s="4" t="s">
        <v>2</v>
      </c>
      <c r="G9" s="4">
        <v>2</v>
      </c>
      <c r="H9" s="5">
        <v>73</v>
      </c>
      <c r="I9" s="5">
        <v>4</v>
      </c>
      <c r="J9" s="5">
        <v>24</v>
      </c>
      <c r="K9" s="5">
        <v>40</v>
      </c>
      <c r="L9" s="5">
        <f t="shared" si="0"/>
        <v>214</v>
      </c>
    </row>
    <row r="10" spans="1:12">
      <c r="A10" s="4">
        <v>7</v>
      </c>
      <c r="B10" s="4" t="s">
        <v>5</v>
      </c>
      <c r="C10" s="4" t="s">
        <v>40</v>
      </c>
      <c r="D10" s="8" t="s">
        <v>33</v>
      </c>
      <c r="E10" s="4" t="s">
        <v>31</v>
      </c>
      <c r="F10" s="4" t="s">
        <v>6</v>
      </c>
      <c r="G10" s="4">
        <v>2</v>
      </c>
      <c r="H10" s="5">
        <v>60</v>
      </c>
      <c r="I10" s="5">
        <v>4</v>
      </c>
      <c r="J10" s="5">
        <v>16</v>
      </c>
      <c r="K10" s="5">
        <v>50</v>
      </c>
      <c r="L10" s="5">
        <f t="shared" si="0"/>
        <v>190</v>
      </c>
    </row>
    <row r="11" spans="1:12">
      <c r="A11" s="4">
        <v>8</v>
      </c>
      <c r="B11" s="4" t="s">
        <v>7</v>
      </c>
      <c r="C11" s="4" t="s">
        <v>41</v>
      </c>
      <c r="D11" s="8" t="s">
        <v>33</v>
      </c>
      <c r="E11" s="4" t="s">
        <v>32</v>
      </c>
      <c r="F11" s="4" t="s">
        <v>8</v>
      </c>
      <c r="G11" s="4">
        <v>1</v>
      </c>
      <c r="H11" s="5">
        <v>73</v>
      </c>
      <c r="I11" s="5">
        <v>2</v>
      </c>
      <c r="J11" s="5">
        <v>12</v>
      </c>
      <c r="K11" s="5">
        <v>40</v>
      </c>
      <c r="L11" s="5">
        <f t="shared" si="0"/>
        <v>127</v>
      </c>
    </row>
    <row r="12" spans="1:12">
      <c r="A12" s="4">
        <v>9</v>
      </c>
      <c r="B12" s="7" t="s">
        <v>7</v>
      </c>
      <c r="C12" s="7" t="s">
        <v>42</v>
      </c>
      <c r="D12" s="8" t="s">
        <v>33</v>
      </c>
      <c r="E12" s="7" t="s">
        <v>27</v>
      </c>
      <c r="F12" s="7" t="s">
        <v>23</v>
      </c>
      <c r="G12" s="7">
        <v>1</v>
      </c>
      <c r="H12" s="5">
        <v>76</v>
      </c>
      <c r="I12" s="5">
        <f>G12*2</f>
        <v>2</v>
      </c>
      <c r="J12" s="5">
        <f>G12*12</f>
        <v>12</v>
      </c>
      <c r="K12" s="5">
        <v>40</v>
      </c>
      <c r="L12" s="5">
        <f t="shared" si="0"/>
        <v>130</v>
      </c>
    </row>
    <row r="13" spans="1:12">
      <c r="A13" s="4">
        <v>10</v>
      </c>
      <c r="B13" s="7" t="s">
        <v>18</v>
      </c>
      <c r="C13" s="7" t="s">
        <v>43</v>
      </c>
      <c r="D13" s="8" t="s">
        <v>33</v>
      </c>
      <c r="E13" s="7" t="s">
        <v>27</v>
      </c>
      <c r="F13" s="7" t="s">
        <v>24</v>
      </c>
      <c r="G13" s="7">
        <v>5</v>
      </c>
      <c r="H13" s="5">
        <v>76</v>
      </c>
      <c r="I13" s="5">
        <f>G13*2</f>
        <v>10</v>
      </c>
      <c r="J13" s="5">
        <f>G13*12</f>
        <v>60</v>
      </c>
      <c r="K13" s="5">
        <v>40</v>
      </c>
      <c r="L13" s="5">
        <f t="shared" si="0"/>
        <v>490</v>
      </c>
    </row>
    <row r="14" spans="1:12">
      <c r="A14" s="4">
        <v>11</v>
      </c>
      <c r="B14" s="7" t="s">
        <v>19</v>
      </c>
      <c r="C14" s="7" t="s">
        <v>44</v>
      </c>
      <c r="D14" s="8" t="s">
        <v>33</v>
      </c>
      <c r="E14" s="7" t="s">
        <v>27</v>
      </c>
      <c r="F14" s="7" t="s">
        <v>25</v>
      </c>
      <c r="G14" s="7">
        <v>1</v>
      </c>
      <c r="H14" s="5">
        <v>76</v>
      </c>
      <c r="I14" s="5">
        <f>G14*2</f>
        <v>2</v>
      </c>
      <c r="J14" s="5">
        <f>G14*12</f>
        <v>12</v>
      </c>
      <c r="K14" s="5">
        <v>40</v>
      </c>
      <c r="L14" s="5">
        <f t="shared" si="0"/>
        <v>130</v>
      </c>
    </row>
    <row r="15" spans="1:12">
      <c r="A15" s="4">
        <v>12</v>
      </c>
      <c r="B15" s="7" t="s">
        <v>19</v>
      </c>
      <c r="C15" s="7" t="s">
        <v>45</v>
      </c>
      <c r="D15" s="8" t="s">
        <v>33</v>
      </c>
      <c r="E15" s="7" t="s">
        <v>27</v>
      </c>
      <c r="F15" s="7" t="s">
        <v>26</v>
      </c>
      <c r="G15" s="7">
        <v>1</v>
      </c>
      <c r="H15" s="5">
        <v>76</v>
      </c>
      <c r="I15" s="5">
        <f>G15*2</f>
        <v>2</v>
      </c>
      <c r="J15" s="5">
        <f>G15*12</f>
        <v>12</v>
      </c>
      <c r="K15" s="5">
        <v>40</v>
      </c>
      <c r="L15" s="5">
        <f t="shared" si="0"/>
        <v>130</v>
      </c>
    </row>
    <row r="16" spans="1:12">
      <c r="A16" s="4">
        <v>13</v>
      </c>
      <c r="B16" s="4" t="s">
        <v>9</v>
      </c>
      <c r="C16" s="4" t="s">
        <v>46</v>
      </c>
      <c r="D16" s="8" t="s">
        <v>33</v>
      </c>
      <c r="E16" s="4" t="s">
        <v>27</v>
      </c>
      <c r="F16" s="4" t="s">
        <v>10</v>
      </c>
      <c r="G16" s="4">
        <v>5</v>
      </c>
      <c r="H16" s="5">
        <v>76</v>
      </c>
      <c r="I16" s="5">
        <v>10</v>
      </c>
      <c r="J16" s="5">
        <v>60</v>
      </c>
      <c r="K16" s="5">
        <v>40</v>
      </c>
      <c r="L16" s="5">
        <f t="shared" si="0"/>
        <v>490</v>
      </c>
    </row>
    <row r="17" spans="1:12">
      <c r="A17" s="4">
        <v>14</v>
      </c>
      <c r="B17" s="4" t="s">
        <v>9</v>
      </c>
      <c r="C17" s="4" t="s">
        <v>47</v>
      </c>
      <c r="D17" s="8" t="s">
        <v>33</v>
      </c>
      <c r="E17" s="4" t="s">
        <v>27</v>
      </c>
      <c r="F17" s="4" t="s">
        <v>11</v>
      </c>
      <c r="G17" s="4">
        <v>1</v>
      </c>
      <c r="H17" s="5">
        <v>76</v>
      </c>
      <c r="I17" s="5">
        <v>2</v>
      </c>
      <c r="J17" s="5">
        <v>12</v>
      </c>
      <c r="K17" s="5">
        <v>40</v>
      </c>
      <c r="L17" s="5">
        <f t="shared" si="0"/>
        <v>130</v>
      </c>
    </row>
    <row r="18" spans="1:12" s="3" customFormat="1">
      <c r="A18" s="10" t="s">
        <v>62</v>
      </c>
      <c r="B18" s="11"/>
      <c r="C18" s="11"/>
      <c r="D18" s="11"/>
      <c r="E18" s="11"/>
      <c r="F18" s="11"/>
      <c r="G18" s="11"/>
      <c r="H18" s="12"/>
      <c r="I18" s="12"/>
      <c r="J18" s="12"/>
      <c r="K18" s="13"/>
      <c r="L18" s="6">
        <f>SUM(L4:L17)</f>
        <v>3923</v>
      </c>
    </row>
    <row r="19" spans="1:12" s="3" customFormat="1" ht="30" customHeight="1">
      <c r="A19" s="14" t="s">
        <v>14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>
      <c r="A20" s="15" t="s">
        <v>15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</sheetData>
  <sortState ref="B4:K17">
    <sortCondition ref="B4"/>
  </sortState>
  <mergeCells count="7">
    <mergeCell ref="A18:K18"/>
    <mergeCell ref="A19:L19"/>
    <mergeCell ref="A20:L20"/>
    <mergeCell ref="I1:L1"/>
    <mergeCell ref="I2:L2"/>
    <mergeCell ref="A2:H2"/>
    <mergeCell ref="A1:H1"/>
  </mergeCells>
  <conditionalFormatting sqref="C11:C17">
    <cfRule type="duplicateValues" dxfId="2" priority="2"/>
  </conditionalFormatting>
  <conditionalFormatting sqref="C4:C17">
    <cfRule type="duplicateValues" dxfId="1" priority="7"/>
  </conditionalFormatting>
  <conditionalFormatting sqref="C3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2025-08-10T06:37:29Z</cp:lastPrinted>
  <dcterms:created xsi:type="dcterms:W3CDTF">2025-08-07T10:13:08Z</dcterms:created>
  <dcterms:modified xsi:type="dcterms:W3CDTF">2025-08-10T06:37:38Z</dcterms:modified>
</cp:coreProperties>
</file>