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4" i="1"/>
  <c r="L11"/>
  <c r="A6"/>
  <c r="A7" s="1"/>
  <c r="A8" s="1"/>
  <c r="A9" s="1"/>
  <c r="A10" s="1"/>
  <c r="A5"/>
  <c r="J10"/>
  <c r="I10"/>
  <c r="L10" s="1"/>
  <c r="J9"/>
  <c r="I9"/>
  <c r="L9" s="1"/>
  <c r="J8"/>
  <c r="I8"/>
  <c r="L8" s="1"/>
  <c r="J7"/>
  <c r="I7"/>
  <c r="L7" s="1"/>
  <c r="J6"/>
  <c r="I6"/>
  <c r="L6" s="1"/>
  <c r="J5"/>
  <c r="I5"/>
  <c r="L5" s="1"/>
  <c r="J4"/>
  <c r="I4"/>
  <c r="L4" s="1"/>
</calcChain>
</file>

<file path=xl/sharedStrings.xml><?xml version="1.0" encoding="utf-8"?>
<sst xmlns="http://schemas.openxmlformats.org/spreadsheetml/2006/main" count="53" uniqueCount="43">
  <si>
    <t>INVOICE
PRAGATI LOGISTICS,SAMANTA SAHI KHUNTIA LANE,8984191006
GST No:21AGHPB9356M1Z9</t>
  </si>
  <si>
    <t>11/3/2025</t>
  </si>
  <si>
    <t>569</t>
  </si>
  <si>
    <t>12/3/2025</t>
  </si>
  <si>
    <t>581</t>
  </si>
  <si>
    <t>18/3/2025</t>
  </si>
  <si>
    <t>585</t>
  </si>
  <si>
    <t>19/3/2025</t>
  </si>
  <si>
    <t>586</t>
  </si>
  <si>
    <t>26/3/2025</t>
  </si>
  <si>
    <t>591</t>
  </si>
  <si>
    <t>27/3/2025</t>
  </si>
  <si>
    <t>592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</si>
  <si>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</si>
  <si>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</si>
  <si>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BHOGRAI</t>
  </si>
  <si>
    <t>BALIGUDA</t>
  </si>
  <si>
    <t>BERHAMPUR</t>
  </si>
  <si>
    <t>TIKABALI</t>
  </si>
  <si>
    <t>SORO</t>
  </si>
  <si>
    <t>CTC</t>
  </si>
  <si>
    <t>JA/27678</t>
  </si>
  <si>
    <t>JA/27915</t>
  </si>
  <si>
    <t>JA/27947</t>
  </si>
  <si>
    <t>JA/28192</t>
  </si>
  <si>
    <t>JA/28538</t>
  </si>
  <si>
    <t>JA/28539</t>
  </si>
  <si>
    <t>JA/28636</t>
  </si>
  <si>
    <t>SL</t>
  </si>
  <si>
    <t>DATE</t>
  </si>
  <si>
    <t>LR NO</t>
  </si>
  <si>
    <t>FROM</t>
  </si>
  <si>
    <t>TO</t>
  </si>
  <si>
    <t>INV NO</t>
  </si>
  <si>
    <t>CASE</t>
  </si>
  <si>
    <t>RATE</t>
  </si>
  <si>
    <t>DD.CH</t>
  </si>
  <si>
    <t>LR.CH</t>
  </si>
  <si>
    <t>AMOUNT</t>
  </si>
  <si>
    <t>HML</t>
  </si>
  <si>
    <t xml:space="preserve">
J P J INDUSTRIES PRIVATE LIMITED
Address:Andei Sahi Plot No 121,Khata No 349/511 Jagatpur,          Cuttack-754021 ODISHA,9937050006
GST No:21AADCJ2773R1Z7
</t>
  </si>
  <si>
    <t xml:space="preserve">Bill Date: 31/03/2025
Bill NO : 39248
Total Amount: 14485.00
</t>
  </si>
  <si>
    <t>(RUPEES FOURTEEN THOUSAND FOUR HUNDRED EIGHTY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</si>
</sst>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104775</xdr:rowOff>
    </xdr:from>
    <xdr:to>
      <xdr:col>7</xdr:col>
      <xdr:colOff>295275</xdr:colOff>
      <xdr:row>0</xdr:row>
      <xdr:rowOff>1040996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04775"/>
          <a:ext cx="3705225" cy="936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V12" sqref="V12"/>
    </sheetView>
  </sheetViews>
  <sheetFormatPr defaultRowHeight="15"/>
  <cols>
    <col min="1" max="1" width="2.85546875" style="1" bestFit="1" customWidth="1"/>
    <col min="2" max="2" width="9.85546875" style="1" customWidth="1"/>
    <col min="3" max="3" width="9.28515625" style="1" customWidth="1"/>
    <col min="4" max="4" width="6.42578125" style="1" bestFit="1" customWidth="1"/>
    <col min="5" max="5" width="12.140625" style="1" bestFit="1" customWidth="1"/>
    <col min="6" max="6" width="7.5703125" style="1" bestFit="1" customWidth="1"/>
    <col min="7" max="7" width="5.42578125" style="1" bestFit="1" customWidth="1"/>
    <col min="8" max="8" width="7.7109375" style="2" customWidth="1"/>
    <col min="9" max="9" width="6.28515625" style="2" customWidth="1"/>
    <col min="10" max="10" width="7.5703125" style="2" customWidth="1"/>
    <col min="11" max="11" width="8.140625" style="2" customWidth="1"/>
    <col min="12" max="12" width="10.7109375" style="2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3" t="s">
        <v>0</v>
      </c>
      <c r="J1" s="23"/>
      <c r="K1" s="23"/>
      <c r="L1" s="23"/>
    </row>
    <row r="2" spans="1:12" ht="78" customHeight="1">
      <c r="A2" s="20" t="s">
        <v>40</v>
      </c>
      <c r="B2" s="21"/>
      <c r="C2" s="21"/>
      <c r="D2" s="21"/>
      <c r="E2" s="21"/>
      <c r="F2" s="21"/>
      <c r="G2" s="21"/>
      <c r="H2" s="22"/>
      <c r="I2" s="23" t="s">
        <v>41</v>
      </c>
      <c r="J2" s="23"/>
      <c r="K2" s="23"/>
      <c r="L2" s="23"/>
    </row>
    <row r="3" spans="1:12" s="9" customFormat="1">
      <c r="A3" s="7" t="s">
        <v>28</v>
      </c>
      <c r="B3" s="7" t="s">
        <v>29</v>
      </c>
      <c r="C3" s="7" t="s">
        <v>30</v>
      </c>
      <c r="D3" s="7" t="s">
        <v>31</v>
      </c>
      <c r="E3" s="7" t="s">
        <v>32</v>
      </c>
      <c r="F3" s="7" t="s">
        <v>33</v>
      </c>
      <c r="G3" s="7" t="s">
        <v>34</v>
      </c>
      <c r="H3" s="8" t="s">
        <v>35</v>
      </c>
      <c r="I3" s="8" t="s">
        <v>39</v>
      </c>
      <c r="J3" s="8" t="s">
        <v>36</v>
      </c>
      <c r="K3" s="8" t="s">
        <v>37</v>
      </c>
      <c r="L3" s="8" t="s">
        <v>38</v>
      </c>
    </row>
    <row r="4" spans="1:12">
      <c r="A4" s="10">
        <v>1</v>
      </c>
      <c r="B4" s="4" t="s">
        <v>1</v>
      </c>
      <c r="C4" s="4" t="s">
        <v>21</v>
      </c>
      <c r="D4" s="6" t="s">
        <v>20</v>
      </c>
      <c r="E4" s="4" t="s">
        <v>15</v>
      </c>
      <c r="F4" s="4" t="s">
        <v>2</v>
      </c>
      <c r="G4" s="4">
        <v>5</v>
      </c>
      <c r="H4" s="5">
        <v>200</v>
      </c>
      <c r="I4" s="5">
        <f t="shared" ref="I4:I10" si="0">G4*2</f>
        <v>10</v>
      </c>
      <c r="J4" s="5">
        <f t="shared" ref="J4:J10" si="1">G4*15</f>
        <v>75</v>
      </c>
      <c r="K4" s="5">
        <v>30</v>
      </c>
      <c r="L4" s="5">
        <f t="shared" ref="L4:L10" si="2">G4*H4+I4+J4+K4</f>
        <v>1115</v>
      </c>
    </row>
    <row r="5" spans="1:12">
      <c r="A5" s="10">
        <f>A4+1</f>
        <v>2</v>
      </c>
      <c r="B5" s="4" t="s">
        <v>3</v>
      </c>
      <c r="C5" s="4" t="s">
        <v>22</v>
      </c>
      <c r="D5" s="6" t="s">
        <v>20</v>
      </c>
      <c r="E5" s="4" t="s">
        <v>16</v>
      </c>
      <c r="F5" s="4" t="s">
        <v>4</v>
      </c>
      <c r="G5" s="4">
        <v>11</v>
      </c>
      <c r="H5" s="5">
        <v>275</v>
      </c>
      <c r="I5" s="5">
        <f t="shared" si="0"/>
        <v>22</v>
      </c>
      <c r="J5" s="5">
        <f t="shared" si="1"/>
        <v>165</v>
      </c>
      <c r="K5" s="5">
        <v>30</v>
      </c>
      <c r="L5" s="5">
        <f t="shared" si="2"/>
        <v>3242</v>
      </c>
    </row>
    <row r="6" spans="1:12">
      <c r="A6" s="10">
        <f t="shared" ref="A6:A10" si="3">A5+1</f>
        <v>3</v>
      </c>
      <c r="B6" s="4" t="s">
        <v>5</v>
      </c>
      <c r="C6" s="4" t="s">
        <v>23</v>
      </c>
      <c r="D6" s="6" t="s">
        <v>20</v>
      </c>
      <c r="E6" s="4" t="s">
        <v>17</v>
      </c>
      <c r="F6" s="4" t="s">
        <v>6</v>
      </c>
      <c r="G6" s="4">
        <v>36</v>
      </c>
      <c r="H6" s="5">
        <v>100</v>
      </c>
      <c r="I6" s="5">
        <f t="shared" si="0"/>
        <v>72</v>
      </c>
      <c r="J6" s="5">
        <f t="shared" si="1"/>
        <v>540</v>
      </c>
      <c r="K6" s="5">
        <v>30</v>
      </c>
      <c r="L6" s="5">
        <f t="shared" si="2"/>
        <v>4242</v>
      </c>
    </row>
    <row r="7" spans="1:12">
      <c r="A7" s="10">
        <f t="shared" si="3"/>
        <v>4</v>
      </c>
      <c r="B7" s="4" t="s">
        <v>7</v>
      </c>
      <c r="C7" s="4" t="s">
        <v>24</v>
      </c>
      <c r="D7" s="6" t="s">
        <v>20</v>
      </c>
      <c r="E7" s="4" t="s">
        <v>18</v>
      </c>
      <c r="F7" s="4" t="s">
        <v>8</v>
      </c>
      <c r="G7" s="4">
        <v>7</v>
      </c>
      <c r="H7" s="5">
        <v>260</v>
      </c>
      <c r="I7" s="5">
        <f t="shared" si="0"/>
        <v>14</v>
      </c>
      <c r="J7" s="5">
        <f t="shared" si="1"/>
        <v>105</v>
      </c>
      <c r="K7" s="5">
        <v>30</v>
      </c>
      <c r="L7" s="5">
        <f t="shared" si="2"/>
        <v>1969</v>
      </c>
    </row>
    <row r="8" spans="1:12">
      <c r="A8" s="10">
        <f t="shared" si="3"/>
        <v>5</v>
      </c>
      <c r="B8" s="4" t="s">
        <v>9</v>
      </c>
      <c r="C8" s="4" t="s">
        <v>25</v>
      </c>
      <c r="D8" s="6" t="s">
        <v>20</v>
      </c>
      <c r="E8" s="4" t="s">
        <v>19</v>
      </c>
      <c r="F8" s="4" t="s">
        <v>10</v>
      </c>
      <c r="G8" s="4">
        <v>5</v>
      </c>
      <c r="H8" s="5">
        <v>120</v>
      </c>
      <c r="I8" s="5">
        <f t="shared" si="0"/>
        <v>10</v>
      </c>
      <c r="J8" s="5">
        <f t="shared" si="1"/>
        <v>75</v>
      </c>
      <c r="K8" s="5">
        <v>30</v>
      </c>
      <c r="L8" s="5">
        <f t="shared" si="2"/>
        <v>715</v>
      </c>
    </row>
    <row r="9" spans="1:12">
      <c r="A9" s="10">
        <f t="shared" si="3"/>
        <v>6</v>
      </c>
      <c r="B9" s="4" t="s">
        <v>9</v>
      </c>
      <c r="C9" s="4" t="s">
        <v>26</v>
      </c>
      <c r="D9" s="6" t="s">
        <v>20</v>
      </c>
      <c r="E9" s="4" t="s">
        <v>19</v>
      </c>
      <c r="F9" s="4" t="s">
        <v>10</v>
      </c>
      <c r="G9" s="4">
        <v>5</v>
      </c>
      <c r="H9" s="5">
        <v>120</v>
      </c>
      <c r="I9" s="5">
        <f t="shared" si="0"/>
        <v>10</v>
      </c>
      <c r="J9" s="5">
        <f t="shared" si="1"/>
        <v>75</v>
      </c>
      <c r="K9" s="5">
        <v>30</v>
      </c>
      <c r="L9" s="5">
        <f t="shared" si="2"/>
        <v>715</v>
      </c>
    </row>
    <row r="10" spans="1:12">
      <c r="A10" s="10">
        <f t="shared" si="3"/>
        <v>7</v>
      </c>
      <c r="B10" s="4" t="s">
        <v>11</v>
      </c>
      <c r="C10" s="4" t="s">
        <v>27</v>
      </c>
      <c r="D10" s="6" t="s">
        <v>20</v>
      </c>
      <c r="E10" s="4" t="s">
        <v>17</v>
      </c>
      <c r="F10" s="4" t="s">
        <v>12</v>
      </c>
      <c r="G10" s="4">
        <v>21</v>
      </c>
      <c r="H10" s="5">
        <v>100</v>
      </c>
      <c r="I10" s="5">
        <f t="shared" si="0"/>
        <v>42</v>
      </c>
      <c r="J10" s="5">
        <f t="shared" si="1"/>
        <v>315</v>
      </c>
      <c r="K10" s="5">
        <v>30</v>
      </c>
      <c r="L10" s="5">
        <f t="shared" si="2"/>
        <v>2487</v>
      </c>
    </row>
    <row r="11" spans="1:12" s="12" customFormat="1">
      <c r="A11" s="13" t="s">
        <v>42</v>
      </c>
      <c r="B11" s="13"/>
      <c r="C11" s="13"/>
      <c r="D11" s="13"/>
      <c r="E11" s="13"/>
      <c r="F11" s="13"/>
      <c r="G11" s="13"/>
      <c r="H11" s="14"/>
      <c r="I11" s="14"/>
      <c r="J11" s="14"/>
      <c r="K11" s="14"/>
      <c r="L11" s="11">
        <f>SUM(L4:L10)</f>
        <v>14485</v>
      </c>
    </row>
    <row r="12" spans="1:12" s="3" customFormat="1" ht="30" customHeight="1">
      <c r="A12" s="15" t="s">
        <v>13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  <c r="L12" s="16"/>
    </row>
    <row r="13" spans="1:12" s="3" customFormat="1" ht="30" customHeight="1">
      <c r="A13" s="15" t="s">
        <v>14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  <c r="L13" s="16"/>
    </row>
    <row r="14" spans="1:12">
      <c r="G14" s="7">
        <f>SUM(G4:G10)</f>
        <v>90</v>
      </c>
    </row>
  </sheetData>
  <sortState ref="B4:L11">
    <sortCondition ref="B4"/>
  </sortState>
  <mergeCells count="7">
    <mergeCell ref="A11:K11"/>
    <mergeCell ref="A12:L12"/>
    <mergeCell ref="A13:L13"/>
    <mergeCell ref="A1:H1"/>
    <mergeCell ref="A2:H2"/>
    <mergeCell ref="I1:L1"/>
    <mergeCell ref="I2:L2"/>
  </mergeCells>
  <pageMargins left="0.43" right="0.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2025-04-16T12:00:18Z</cp:lastPrinted>
  <dcterms:created xsi:type="dcterms:W3CDTF">2025-04-10T10:41:25Z</dcterms:created>
  <dcterms:modified xsi:type="dcterms:W3CDTF">2025-04-16T12:01:51Z</dcterms:modified>
</cp:coreProperties>
</file>