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6"/>
  <c r="H7"/>
  <c r="K7" s="1"/>
  <c r="H8"/>
  <c r="K8" s="1"/>
  <c r="H9"/>
  <c r="K9" s="1"/>
  <c r="H4"/>
  <c r="K4" s="1"/>
  <c r="K10" l="1"/>
</calcChain>
</file>

<file path=xl/sharedStrings.xml><?xml version="1.0" encoding="utf-8"?>
<sst xmlns="http://schemas.openxmlformats.org/spreadsheetml/2006/main" count="47" uniqueCount="37">
  <si>
    <t>05/1/2026</t>
  </si>
  <si>
    <t>412</t>
  </si>
  <si>
    <t>511</t>
  </si>
  <si>
    <t>12/1/2026</t>
  </si>
  <si>
    <t>419</t>
  </si>
  <si>
    <t>422</t>
  </si>
  <si>
    <t>420</t>
  </si>
  <si>
    <t>23/1/2026</t>
  </si>
  <si>
    <t>77</t>
  </si>
  <si>
    <t>DATE</t>
  </si>
  <si>
    <t xml:space="preserve">SL </t>
  </si>
  <si>
    <t>LR NO</t>
  </si>
  <si>
    <t>INV NO</t>
  </si>
  <si>
    <t>FROM</t>
  </si>
  <si>
    <t>TO</t>
  </si>
  <si>
    <t>CASE</t>
  </si>
  <si>
    <t>JA/17122</t>
  </si>
  <si>
    <t>JA/17127</t>
  </si>
  <si>
    <t>JA/17437</t>
  </si>
  <si>
    <t>JA/17498</t>
  </si>
  <si>
    <t>JA/17500</t>
  </si>
  <si>
    <t>JA/18089</t>
  </si>
  <si>
    <t>BERHAMPUR</t>
  </si>
  <si>
    <t>BALASORE</t>
  </si>
  <si>
    <t>SANKHARIDHIA</t>
  </si>
  <si>
    <t>CHAMPUA</t>
  </si>
  <si>
    <t>CTC</t>
  </si>
  <si>
    <t>RATE</t>
  </si>
  <si>
    <t>DD.CH.</t>
  </si>
  <si>
    <t>LR.CH</t>
  </si>
  <si>
    <t>AMOUNT.</t>
  </si>
  <si>
    <t>INVOICE
PRAGATI LOGISTICS,SAMANTA SAHI KHUNTIA LANE,8984191006
GST No:21AGHPB9356M1Z9</t>
  </si>
  <si>
    <t xml:space="preserve">J P J INDUSTRIES PRIVATE LIMITED
Address:Andei Sahi Plot No 121,Khata No 349/511 Jagatpur,,Cuttack-754021 ODISHA,9937050006
GST No:21AADCJ2773R1Z7
</t>
  </si>
  <si>
    <t>Thanking you for your business.
PRAGATI LOGISTICS</t>
  </si>
  <si>
    <t>Kindly, verify &amp; confirm within 7 days, else GST will be filed by 20th FEB,2026
GST to be paid by Consignor under Reverse Charge Mechanism(RCM) as per GST.</t>
  </si>
  <si>
    <t>Bill Date: 31/01/2026
Bill NO : 25983
Total Amount: 8370.00</t>
  </si>
  <si>
    <t>(RUPEES EIGHT THOUSAND THREE HUNDRED SEVENTY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</si>
</sst>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/>
    <xf numFmtId="2" fontId="0" fillId="0" borderId="1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57150</xdr:rowOff>
    </xdr:from>
    <xdr:to>
      <xdr:col>5</xdr:col>
      <xdr:colOff>866775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57150"/>
          <a:ext cx="3114676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4">
          <cell r="C4" t="str">
            <v>BALIGUDA</v>
          </cell>
          <cell r="D4">
            <v>200</v>
          </cell>
        </row>
        <row r="5">
          <cell r="C5" t="str">
            <v>BARIPADA</v>
          </cell>
          <cell r="D5">
            <v>100</v>
          </cell>
        </row>
        <row r="6">
          <cell r="C6" t="str">
            <v>BERHAMPUR</v>
          </cell>
          <cell r="D6">
            <v>90</v>
          </cell>
        </row>
        <row r="7">
          <cell r="C7" t="str">
            <v>BHOGRAI</v>
          </cell>
          <cell r="D7">
            <v>120</v>
          </cell>
        </row>
        <row r="8">
          <cell r="C8" t="str">
            <v>BHUBAN</v>
          </cell>
          <cell r="D8">
            <v>100</v>
          </cell>
        </row>
        <row r="9">
          <cell r="C9" t="str">
            <v>CHAMPUA</v>
          </cell>
          <cell r="D9">
            <v>110</v>
          </cell>
        </row>
        <row r="10">
          <cell r="C10" t="str">
            <v>DASPALLA</v>
          </cell>
          <cell r="D10">
            <v>120</v>
          </cell>
        </row>
        <row r="11">
          <cell r="C11" t="str">
            <v>JALESWAR</v>
          </cell>
          <cell r="D11">
            <v>120</v>
          </cell>
        </row>
        <row r="12">
          <cell r="C12" t="str">
            <v>JEYPORE</v>
          </cell>
          <cell r="D12">
            <v>160</v>
          </cell>
        </row>
        <row r="13">
          <cell r="C13" t="str">
            <v>JUNAGARH</v>
          </cell>
          <cell r="D13">
            <v>150</v>
          </cell>
        </row>
        <row r="14">
          <cell r="C14" t="str">
            <v>KARANJIA</v>
          </cell>
          <cell r="D14">
            <v>110</v>
          </cell>
        </row>
        <row r="15">
          <cell r="C15" t="str">
            <v>KEONJHAR</v>
          </cell>
          <cell r="D15">
            <v>110</v>
          </cell>
        </row>
        <row r="16">
          <cell r="C16" t="str">
            <v>PIPILI</v>
          </cell>
          <cell r="D16">
            <v>80</v>
          </cell>
        </row>
        <row r="17">
          <cell r="C17" t="str">
            <v>ROURKELA</v>
          </cell>
          <cell r="D17">
            <v>150</v>
          </cell>
        </row>
        <row r="18">
          <cell r="C18" t="str">
            <v>SARANAKUL</v>
          </cell>
          <cell r="D18">
            <v>110</v>
          </cell>
        </row>
        <row r="19">
          <cell r="C19" t="str">
            <v>SHERGARH</v>
          </cell>
          <cell r="D19">
            <v>90</v>
          </cell>
        </row>
        <row r="20">
          <cell r="C20" t="str">
            <v>SORO</v>
          </cell>
          <cell r="D20">
            <v>100</v>
          </cell>
        </row>
        <row r="21">
          <cell r="C21" t="str">
            <v>TIKABALI</v>
          </cell>
          <cell r="D21">
            <v>180</v>
          </cell>
        </row>
        <row r="22">
          <cell r="C22" t="str">
            <v>JASHIPUR</v>
          </cell>
          <cell r="D22">
            <v>110</v>
          </cell>
        </row>
        <row r="23">
          <cell r="C23" t="str">
            <v>KHALIKOT</v>
          </cell>
          <cell r="D23">
            <v>90</v>
          </cell>
        </row>
        <row r="24">
          <cell r="C24" t="str">
            <v>BALASORE</v>
          </cell>
          <cell r="D24">
            <v>90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P5" sqref="P5"/>
    </sheetView>
  </sheetViews>
  <sheetFormatPr defaultRowHeight="15"/>
  <cols>
    <col min="1" max="1" width="3.2851562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710937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" bestFit="1" customWidth="1"/>
    <col min="11" max="11" width="10" bestFit="1" customWidth="1"/>
  </cols>
  <sheetData>
    <row r="1" spans="1:11" s="8" customFormat="1" ht="90" customHeight="1">
      <c r="A1" s="13"/>
      <c r="B1" s="14"/>
      <c r="C1" s="14"/>
      <c r="D1" s="14"/>
      <c r="E1" s="14"/>
      <c r="F1" s="15"/>
      <c r="G1" s="16" t="s">
        <v>31</v>
      </c>
      <c r="H1" s="16"/>
      <c r="I1" s="16"/>
      <c r="J1" s="16"/>
      <c r="K1" s="16"/>
    </row>
    <row r="2" spans="1:11" s="8" customFormat="1" ht="76.5" customHeight="1">
      <c r="A2" s="13" t="s">
        <v>32</v>
      </c>
      <c r="B2" s="14"/>
      <c r="C2" s="14"/>
      <c r="D2" s="14"/>
      <c r="E2" s="14"/>
      <c r="F2" s="15"/>
      <c r="G2" s="16" t="s">
        <v>35</v>
      </c>
      <c r="H2" s="16"/>
      <c r="I2" s="16"/>
      <c r="J2" s="16"/>
      <c r="K2" s="16"/>
    </row>
    <row r="3" spans="1:11" s="1" customFormat="1">
      <c r="A3" s="4" t="s">
        <v>10</v>
      </c>
      <c r="B3" s="4" t="s">
        <v>9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27</v>
      </c>
      <c r="I3" s="4" t="s">
        <v>28</v>
      </c>
      <c r="J3" s="4" t="s">
        <v>29</v>
      </c>
      <c r="K3" s="4" t="s">
        <v>30</v>
      </c>
    </row>
    <row r="4" spans="1:11">
      <c r="A4" s="3">
        <v>2</v>
      </c>
      <c r="B4" s="3" t="s">
        <v>0</v>
      </c>
      <c r="C4" s="3" t="s">
        <v>16</v>
      </c>
      <c r="D4" s="3" t="s">
        <v>1</v>
      </c>
      <c r="E4" s="3" t="s">
        <v>26</v>
      </c>
      <c r="F4" s="3" t="s">
        <v>22</v>
      </c>
      <c r="G4" s="3">
        <v>21</v>
      </c>
      <c r="H4" s="5">
        <f>VLOOKUP(F4,'[1]MAHAVEERA AGENCIES'!$C$4:$D$24,2,FALSE)</f>
        <v>90</v>
      </c>
      <c r="I4" s="6">
        <v>0</v>
      </c>
      <c r="J4" s="6">
        <v>20</v>
      </c>
      <c r="K4" s="6">
        <f>G4*H4+I4+J4</f>
        <v>1910</v>
      </c>
    </row>
    <row r="5" spans="1:11">
      <c r="A5" s="3">
        <v>3</v>
      </c>
      <c r="B5" s="3" t="s">
        <v>0</v>
      </c>
      <c r="C5" s="3" t="s">
        <v>17</v>
      </c>
      <c r="D5" s="3" t="s">
        <v>2</v>
      </c>
      <c r="E5" s="3" t="s">
        <v>26</v>
      </c>
      <c r="F5" s="3" t="s">
        <v>23</v>
      </c>
      <c r="G5" s="3">
        <v>10</v>
      </c>
      <c r="H5" s="5">
        <v>90</v>
      </c>
      <c r="I5" s="6">
        <v>0</v>
      </c>
      <c r="J5" s="6">
        <v>20</v>
      </c>
      <c r="K5" s="6">
        <f t="shared" ref="K5:K9" si="0">G5*H5+I5+J5</f>
        <v>920</v>
      </c>
    </row>
    <row r="6" spans="1:11">
      <c r="A6" s="3">
        <v>4</v>
      </c>
      <c r="B6" s="3" t="s">
        <v>3</v>
      </c>
      <c r="C6" s="3" t="s">
        <v>18</v>
      </c>
      <c r="D6" s="3" t="s">
        <v>4</v>
      </c>
      <c r="E6" s="3" t="s">
        <v>26</v>
      </c>
      <c r="F6" s="3" t="s">
        <v>24</v>
      </c>
      <c r="G6" s="3">
        <v>15</v>
      </c>
      <c r="H6" s="5">
        <v>90</v>
      </c>
      <c r="I6" s="6">
        <v>0</v>
      </c>
      <c r="J6" s="6">
        <v>20</v>
      </c>
      <c r="K6" s="6">
        <f t="shared" si="0"/>
        <v>1370</v>
      </c>
    </row>
    <row r="7" spans="1:11">
      <c r="A7" s="3">
        <v>5</v>
      </c>
      <c r="B7" s="3" t="s">
        <v>3</v>
      </c>
      <c r="C7" s="3" t="s">
        <v>19</v>
      </c>
      <c r="D7" s="3" t="s">
        <v>5</v>
      </c>
      <c r="E7" s="3" t="s">
        <v>26</v>
      </c>
      <c r="F7" s="3" t="s">
        <v>22</v>
      </c>
      <c r="G7" s="3">
        <v>4</v>
      </c>
      <c r="H7" s="5">
        <f>VLOOKUP(F7,'[1]MAHAVEERA AGENCIES'!$C$4:$D$24,2,FALSE)</f>
        <v>90</v>
      </c>
      <c r="I7" s="6">
        <v>0</v>
      </c>
      <c r="J7" s="6">
        <v>20</v>
      </c>
      <c r="K7" s="6">
        <f t="shared" si="0"/>
        <v>380</v>
      </c>
    </row>
    <row r="8" spans="1:11">
      <c r="A8" s="3">
        <v>6</v>
      </c>
      <c r="B8" s="3" t="s">
        <v>3</v>
      </c>
      <c r="C8" s="3" t="s">
        <v>20</v>
      </c>
      <c r="D8" s="3" t="s">
        <v>6</v>
      </c>
      <c r="E8" s="3" t="s">
        <v>26</v>
      </c>
      <c r="F8" s="3" t="s">
        <v>22</v>
      </c>
      <c r="G8" s="3">
        <v>30</v>
      </c>
      <c r="H8" s="5">
        <f>VLOOKUP(F8,'[1]MAHAVEERA AGENCIES'!$C$4:$D$24,2,FALSE)</f>
        <v>90</v>
      </c>
      <c r="I8" s="6">
        <v>0</v>
      </c>
      <c r="J8" s="6">
        <v>20</v>
      </c>
      <c r="K8" s="6">
        <f t="shared" si="0"/>
        <v>2720</v>
      </c>
    </row>
    <row r="9" spans="1:11">
      <c r="A9" s="3">
        <v>7</v>
      </c>
      <c r="B9" s="3" t="s">
        <v>7</v>
      </c>
      <c r="C9" s="3" t="s">
        <v>21</v>
      </c>
      <c r="D9" s="3" t="s">
        <v>8</v>
      </c>
      <c r="E9" s="3" t="s">
        <v>26</v>
      </c>
      <c r="F9" s="3" t="s">
        <v>25</v>
      </c>
      <c r="G9" s="3">
        <v>5</v>
      </c>
      <c r="H9" s="5">
        <f>VLOOKUP(F9,'[1]MAHAVEERA AGENCIES'!$C$4:$D$24,2,FALSE)</f>
        <v>110</v>
      </c>
      <c r="I9" s="6">
        <v>500</v>
      </c>
      <c r="J9" s="6">
        <v>20</v>
      </c>
      <c r="K9" s="6">
        <f t="shared" si="0"/>
        <v>1070</v>
      </c>
    </row>
    <row r="10" spans="1:11" s="10" customFormat="1">
      <c r="A10" s="17" t="s">
        <v>36</v>
      </c>
      <c r="B10" s="18"/>
      <c r="C10" s="18"/>
      <c r="D10" s="18"/>
      <c r="E10" s="18"/>
      <c r="F10" s="18"/>
      <c r="G10" s="19"/>
      <c r="H10" s="19"/>
      <c r="I10" s="19"/>
      <c r="J10" s="20"/>
      <c r="K10" s="9">
        <f>SUM(K4:K9)</f>
        <v>8370</v>
      </c>
    </row>
    <row r="11" spans="1:11" s="10" customFormat="1" ht="30" customHeight="1">
      <c r="A11" s="11" t="s">
        <v>34</v>
      </c>
      <c r="B11" s="11"/>
      <c r="C11" s="11"/>
      <c r="D11" s="11"/>
      <c r="E11" s="11"/>
      <c r="F11" s="11"/>
      <c r="G11" s="12"/>
      <c r="H11" s="12"/>
      <c r="I11" s="12"/>
      <c r="J11" s="12"/>
      <c r="K11" s="12"/>
    </row>
    <row r="12" spans="1:11" s="10" customFormat="1" ht="30" customHeight="1">
      <c r="A12" s="11" t="s">
        <v>33</v>
      </c>
      <c r="B12" s="11"/>
      <c r="C12" s="11"/>
      <c r="D12" s="11"/>
      <c r="E12" s="11"/>
      <c r="F12" s="11"/>
      <c r="G12" s="12"/>
      <c r="H12" s="12"/>
      <c r="I12" s="12"/>
      <c r="J12" s="12"/>
      <c r="K12" s="12"/>
    </row>
    <row r="13" spans="1:11">
      <c r="G13" s="2">
        <v>95</v>
      </c>
    </row>
    <row r="15" spans="1:11">
      <c r="H15" s="7"/>
      <c r="I15" s="7"/>
      <c r="J15" s="7"/>
      <c r="K15" s="7"/>
    </row>
  </sheetData>
  <sortState ref="B2:H8">
    <sortCondition ref="B2:B8"/>
  </sortState>
  <mergeCells count="7">
    <mergeCell ref="A12:K12"/>
    <mergeCell ref="A1:F1"/>
    <mergeCell ref="G1:K1"/>
    <mergeCell ref="A2:F2"/>
    <mergeCell ref="G2:K2"/>
    <mergeCell ref="A10:J10"/>
    <mergeCell ref="A11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2026-02-11T07:09:08Z</dcterms:created>
  <dcterms:modified xsi:type="dcterms:W3CDTF">2026-02-16T10:21:09Z</dcterms:modified>
</cp:coreProperties>
</file>