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Sheet1!$A$7:$L$159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F158" i="1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157" l="1"/>
  <c r="J9" i="8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<sst xmlns="http://schemas.openxmlformats.org/spreadsheetml/2006/main" count="9505" uniqueCount="1141">
  <si>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</si>
  <si>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</si>
  <si>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</si>
  <si>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</si>
  <si>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</si>
  <si>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</si>
  <si>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</si>
  <si>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</si>
  <si>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</si>
  <si>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</si>
  <si>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</si>
  <si>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</si>
  <si>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</si>
  <si>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</si>
  <si>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</si>
  <si>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</si>
  <si>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</si>
  <si>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</si>
  <si>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</si>
  <si>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</si>
  <si>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</si>
  <si>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</si>
  <si>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</si>
  <si>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</si>
  <si>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</si>
  <si>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</si>
  <si>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</si>
  <si>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</si>
  <si>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</si>
  <si>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</si>
  <si>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</si>
  <si>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</si>
  <si>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</si>
  <si>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</si>
  <si>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</si>
  <si>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</si>
  <si>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</si>
  <si>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</si>
  <si>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</si>
  <si>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</si>
  <si>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</si>
  <si>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</si>
  <si>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</si>
  <si>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</si>
  <si>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</si>
  <si>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</si>
  <si>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</si>
  <si>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</si>
  <si>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</si>
  <si>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</si>
  <si>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</si>
  <si>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</si>
  <si>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</si>
  <si>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</si>
  <si>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</si>
  <si>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</si>
  <si>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</si>
  <si>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</si>
  <si>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</si>
  <si>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</si>
  <si>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</si>
  <si>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</si>
  <si>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</si>
  <si>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</si>
  <si>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</si>
  <si>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</si>
  <si>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</si>
  <si>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</si>
  <si>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</si>
  <si>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</si>
  <si>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</si>
  <si>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</si>
  <si>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</si>
  <si>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</si>
  <si>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</si>
  <si>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</si>
  <si>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</si>
  <si>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</si>
  <si>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</si>
  <si>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</si>
  <si>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</si>
  <si>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</si>
  <si>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</si>
  <si>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</si>
  <si>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</si>
  <si>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</si>
  <si>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</si>
  <si>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</si>
  <si>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</si>
  <si>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</si>
  <si>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</si>
  <si>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</si>
  <si>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</si>
  <si>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</si>
  <si>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</si>
  <si>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</si>
  <si>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</si>
  <si>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</si>
  <si>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</si>
  <si>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</si>
  <si>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</si>
  <si>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</si>
  <si>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</si>
  <si>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</si>
  <si>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</si>
  <si>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</si>
  <si>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</si>
  <si>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</si>
  <si>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</si>
  <si>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</si>
  <si>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</si>
  <si>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</si>
  <si>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</si>
  <si>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</si>
  <si>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</si>
  <si>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</si>
  <si>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</si>
  <si>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</si>
  <si>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</si>
  <si>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</si>
  <si>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</si>
  <si>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</si>
  <si>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</si>
  <si>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</si>
  <si>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</si>
  <si>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</si>
  <si>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</si>
  <si>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</si>
  <si>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</si>
  <si>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</si>
  <si>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</si>
  <si>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</si>
  <si>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</si>
  <si>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</si>
  <si>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</si>
  <si>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</si>
  <si>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</si>
  <si>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</si>
  <si>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</si>
  <si>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</si>
  <si>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</si>
  <si>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</si>
  <si>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</si>
  <si>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</si>
  <si>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</si>
  <si>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</si>
  <si>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</si>
  <si>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</si>
  <si>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</si>
  <si>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</si>
  <si>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</si>
  <si>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</si>
  <si>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</si>
  <si>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</si>
  <si>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</si>
  <si>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</si>
  <si>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</si>
  <si>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</si>
  <si>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</si>
  <si>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</si>
  <si>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</si>
  <si>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</si>
  <si>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</si>
  <si>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</si>
  <si>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</si>
  <si>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</si>
  <si>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</si>
  <si>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</si>
  <si>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</si>
  <si>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</si>
  <si>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</si>
  <si>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</si>
  <si>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</si>
  <si>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</si>
  <si>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</si>
  <si>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</si>
  <si>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</si>
  <si>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</si>
  <si>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</si>
  <si>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</si>
  <si>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</si>
  <si>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</si>
  <si>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</si>
  <si>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</si>
  <si>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</si>
  <si>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</si>
  <si>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</si>
  <si>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</si>
  <si>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</si>
  <si>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</si>
  <si>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</si>
  <si>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</si>
  <si>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</si>
  <si>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</si>
  <si>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</si>
  <si>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</si>
  <si>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</si>
  <si>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</si>
  <si>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</si>
  <si>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</si>
  <si>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</si>
  <si>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</si>
  <si>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</si>
  <si>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</si>
  <si>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</si>
  <si>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</si>
  <si>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</si>
  <si>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</si>
  <si>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</si>
  <si>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</si>
  <si>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</si>
  <si>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</si>
  <si>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</si>
  <si>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</si>
  <si>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</si>
  <si>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</si>
  <si>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</si>
  <si>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</si>
  <si>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</si>
  <si>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</si>
  <si>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</si>
  <si>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</si>
  <si>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</si>
  <si>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</si>
  <si>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</si>
  <si>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</si>
  <si>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</si>
  <si>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</si>
  <si>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</si>
  <si>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</si>
  <si>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</si>
  <si>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</si>
  <si>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</si>
  <si>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</si>
  <si>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</si>
  <si>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</si>
  <si>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</si>
  <si>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</si>
  <si>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</si>
  <si>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</si>
  <si>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</si>
  <si>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</si>
  <si>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</si>
  <si>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</si>
  <si>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</si>
  <si>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</si>
  <si>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</si>
  <si>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</si>
  <si>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</si>
  <si>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</si>
  <si>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</si>
  <si>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</si>
  <si>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</si>
  <si>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</si>
  <si>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</si>
  <si>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</si>
  <si>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</si>
  <si>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</si>
  <si>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</si>
  <si>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</si>
  <si>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</si>
  <si>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</si>
  <si>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</si>
  <si>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</si>
  <si>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</si>
  <si>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</si>
  <si>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</si>
  <si>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</si>
  <si>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</si>
  <si>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</si>
  <si>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</si>
  <si>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</si>
  <si>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</si>
  <si>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</si>
  <si>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</si>
  <si>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</si>
  <si>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</si>
  <si>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</si>
  <si>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</si>
  <si>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</si>
  <si>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</si>
  <si>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</si>
  <si>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</si>
  <si>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</si>
  <si>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</si>
  <si>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</si>
  <si>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</si>
  <si>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</si>
  <si>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</si>
  <si>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</si>
  <si>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</si>
  <si>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</si>
  <si>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</si>
  <si>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</si>
  <si>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</si>
  <si>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</si>
  <si>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</si>
  <si>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</si>
  <si>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</si>
  <si>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</si>
  <si>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</si>
  <si>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</si>
  <si>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</si>
  <si>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</si>
  <si>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</si>
  <si>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</si>
  <si>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</si>
  <si>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</si>
  <si>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</si>
  <si>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</si>
  <si>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</si>
  <si>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</si>
  <si>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</si>
  <si>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</si>
  <si>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</si>
  <si>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</si>
  <si>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</si>
  <si>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</si>
  <si>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</si>
  <si>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</si>
  <si>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</si>
  <si>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</si>
  <si>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</si>
  <si>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</si>
  <si>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</si>
  <si>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</si>
  <si>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</si>
  <si>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</si>
  <si>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</si>
  <si>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</si>
  <si>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</si>
  <si>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</si>
  <si>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</si>
  <si>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</si>
  <si>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</si>
  <si>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</si>
  <si>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</si>
  <si>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</si>
  <si>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</si>
  <si>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</si>
  <si>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</si>
  <si>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</si>
  <si>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</si>
  <si>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</si>
  <si>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</si>
  <si>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</si>
  <si>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</si>
  <si>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</si>
  <si>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</si>
  <si>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</si>
  <si>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</si>
  <si>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</si>
  <si>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</si>
  <si>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</si>
  <si>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</si>
  <si>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</si>
  <si>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</si>
  <si>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</si>
  <si>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</si>
  <si>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</si>
  <si>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</si>
  <si>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</si>
  <si>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</si>
  <si>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</si>
  <si>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</si>
  <si>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</si>
  <si>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</si>
  <si>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</si>
  <si>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</si>
  <si>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</si>
  <si>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</si>
  <si>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</si>
  <si>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</si>
  <si>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</si>
  <si>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</si>
  <si>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</si>
  <si>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</si>
  <si>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</si>
  <si>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</si>
  <si>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</si>
  <si>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</si>
  <si>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</si>
  <si>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</si>
  <si>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</si>
  <si>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</si>
  <si>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</si>
  <si>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</si>
  <si>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</si>
  <si>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</si>
  <si>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</si>
  <si>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</si>
  <si>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</si>
  <si>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</si>
  <si>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</si>
  <si>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</si>
  <si>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</si>
  <si>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</si>
  <si>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</si>
  <si>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</si>
  <si>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</si>
  <si>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</si>
  <si>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</si>
  <si>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</si>
  <si>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</si>
  <si>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</si>
  <si>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</si>
  <si>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</si>
  <si>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</si>
  <si>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</si>
  <si>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</si>
  <si>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</si>
  <si>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</si>
  <si>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</si>
  <si>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</si>
  <si>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</si>
  <si>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</si>
  <si>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</si>
  <si>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</si>
  <si>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</si>
  <si>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</si>
  <si>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</si>
  <si>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</si>
  <si>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</si>
  <si>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</si>
  <si>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</si>
  <si>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</si>
  <si>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</si>
  <si>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</si>
  <si>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</si>
  <si>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</si>
  <si>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</si>
  <si>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</si>
  <si>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</si>
  <si>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</si>
  <si>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</si>
  <si>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</si>
  <si>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</si>
  <si>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</si>
  <si>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</si>
  <si>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</si>
  <si>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</si>
  <si>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</si>
  <si>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</si>
  <si>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</si>
  <si>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</si>
  <si>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</si>
  <si>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</si>
  <si>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</si>
  <si>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</si>
  <si>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</si>
  <si>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</si>
  <si>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</si>
  <si>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</si>
  <si>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</si>
  <si>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</si>
  <si>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</si>
  <si>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</si>
  <si>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</si>
  <si>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</si>
  <si>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</si>
  <si>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</si>
  <si>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</si>
  <si>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</si>
  <si>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</si>
  <si>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</si>
  <si>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</si>
  <si>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</si>
  <si>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</si>
  <si>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</si>
  <si>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</si>
  <si>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</si>
  <si>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</si>
  <si>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</si>
  <si>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</si>
  <si>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</si>
  <si>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</si>
  <si>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</si>
  <si>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</si>
  <si>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</si>
  <si>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</si>
  <si>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</si>
  <si>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</si>
  <si>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</si>
  <si>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</si>
  <si>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</si>
  <si>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</si>
  <si>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</si>
  <si>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</si>
  <si>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</si>
  <si>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</si>
  <si>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</si>
  <si>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</si>
  <si>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</si>
  <si>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</si>
  <si>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</si>
  <si>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</si>
  <si>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</si>
  <si>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</si>
  <si>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</si>
  <si>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</si>
  <si>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</si>
  <si>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</si>
  <si>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</si>
  <si>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</si>
  <si>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</si>
  <si>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</si>
  <si>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</si>
  <si>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</si>
  <si>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</si>
  <si>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</si>
  <si>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</si>
  <si>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</si>
  <si>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</si>
  <si>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</si>
  <si>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</si>
  <si>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</si>
  <si>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</si>
  <si>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</si>
  <si>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</si>
  <si>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</si>
  <si>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</si>
  <si>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</si>
  <si>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</si>
  <si>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</si>
  <si>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</si>
  <si>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</si>
  <si>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</si>
  <si>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</si>
  <si>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</si>
  <si>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</si>
  <si>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</si>
  <si>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</si>
  <si>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</si>
  <si>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</si>
  <si>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</si>
  <si>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</si>
  <si>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</si>
  <si>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</si>
  <si>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</si>
  <si>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</si>
  <si>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</si>
  <si>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</si>
  <si>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</si>
  <si>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</si>
  <si>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</si>
  <si>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</si>
  <si>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</si>
  <si>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</si>
  <si>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</si>
  <si>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</si>
  <si>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</si>
  <si>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</si>
  <si>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</si>
  <si>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</si>
  <si>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</si>
  <si>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</si>
  <si>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</si>
  <si>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</si>
  <si>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</si>
  <si>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</si>
  <si>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</si>
  <si>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</si>
  <si>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</si>
  <si>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</si>
  <si>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</si>
  <si>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</si>
  <si>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</si>
  <si>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</si>
  <si>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</si>
  <si>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</si>
  <si>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</si>
  <si>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</si>
  <si>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</si>
  <si>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</si>
  <si>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</si>
  <si>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</si>
  <si>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</si>
  <si>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</si>
  <si>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</si>
  <si>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</si>
  <si>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</si>
  <si>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</si>
  <si>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</si>
  <si>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</si>
  <si>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</si>
  <si>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</si>
  <si>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</si>
  <si>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</si>
  <si>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</si>
  <si>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</si>
  <si>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</si>
  <si>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</si>
  <si>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</si>
  <si>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</si>
  <si>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</si>
  <si>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</si>
  <si>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</si>
  <si>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</si>
  <si>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</si>
  <si>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</si>
  <si>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</si>
  <si>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</si>
  <si>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</si>
  <si>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</si>
  <si>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</si>
  <si>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</si>
  <si>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</si>
  <si>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</si>
  <si>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</si>
  <si>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</si>
  <si>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</si>
  <si>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</si>
  <si>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</si>
  <si>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</si>
  <si>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</si>
  <si>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</si>
  <si>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</si>
  <si>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</si>
  <si>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</si>
  <si>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</si>
  <si>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</si>
  <si>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</si>
  <si>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</si>
  <si>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</si>
  <si>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</si>
  <si>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</si>
  <si>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</si>
  <si>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</si>
  <si>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</si>
  <si>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</si>
  <si>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</si>
  <si>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</si>
  <si>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</si>
  <si>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</si>
  <si>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</si>
  <si>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</si>
  <si>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</si>
  <si>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</si>
  <si>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</si>
  <si>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</si>
  <si>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</si>
  <si>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</si>
  <si>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</si>
  <si>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</si>
  <si>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</si>
  <si>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</si>
  <si>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</si>
  <si>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</si>
  <si>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</si>
  <si>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</si>
  <si>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</si>
  <si>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</si>
  <si>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</si>
  <si>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</si>
  <si>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</si>
  <si>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</si>
  <si>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</si>
  <si>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</si>
  <si>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</si>
  <si>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</si>
  <si>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</si>
  <si>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</si>
  <si>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</si>
  <si>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</si>
  <si>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</si>
  <si>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</si>
  <si>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</si>
  <si>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</si>
  <si>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</si>
  <si>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</si>
  <si>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</si>
  <si>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</si>
  <si>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</si>
  <si>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</si>
  <si>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</si>
  <si>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</si>
  <si>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</si>
  <si>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</si>
  <si>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</si>
  <si>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</si>
  <si>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</si>
  <si>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</si>
  <si>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</si>
  <si>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</si>
  <si>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</si>
  <si>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</si>
  <si>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</si>
  <si>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</si>
  <si>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</si>
  <si>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</si>
  <si>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</si>
  <si>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</si>
  <si>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</si>
  <si>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</si>
  <si>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</si>
  <si>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</si>
  <si>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</si>
  <si>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</si>
  <si>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</si>
  <si>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</si>
  <si>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</si>
  <si>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</si>
  <si>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</si>
  <si>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</si>
  <si>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</si>
  <si>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</si>
  <si>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</si>
  <si>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</si>
  <si>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</si>
  <si>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</si>
  <si>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</si>
  <si>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</si>
  <si>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</si>
  <si>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</si>
  <si>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</si>
  <si>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</si>
  <si>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</si>
  <si>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</si>
  <si>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</si>
  <si>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</si>
  <si>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</si>
  <si>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</si>
  <si>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</si>
  <si>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</si>
  <si>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</si>
  <si>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</si>
  <si>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</si>
  <si>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</si>
  <si>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</si>
  <si>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</si>
  <si>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</si>
  <si>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</si>
  <si>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</si>
  <si>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</si>
  <si>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</si>
  <si>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</si>
  <si>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</si>
  <si>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</si>
  <si>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</si>
  <si>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</si>
  <si>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</si>
  <si>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</si>
  <si>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</si>
  <si>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</si>
  <si>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</si>
  <si>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</si>
  <si>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</si>
  <si>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</si>
  <si>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</si>
  <si>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</si>
  <si>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</si>
  <si>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</si>
  <si>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</si>
  <si>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</si>
  <si>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</si>
  <si>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</si>
  <si>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</si>
  <si>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</si>
  <si>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</si>
  <si>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</si>
  <si>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</si>
  <si>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</si>
  <si>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</si>
  <si>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</si>
  <si>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</si>
  <si>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</si>
  <si>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</si>
  <si>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</si>
  <si>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</si>
  <si>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</si>
  <si>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</si>
  <si>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</si>
  <si>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</si>
  <si>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</si>
  <si>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</si>
  <si>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</si>
  <si>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</si>
  <si>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</si>
  <si>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</si>
  <si>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</si>
  <si>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</si>
  <si>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</si>
  <si>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</si>
  <si>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</si>
  <si>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</si>
  <si>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</si>
  <si>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</si>
  <si>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</si>
  <si>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</si>
  <si>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</si>
  <si>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</si>
  <si>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</si>
  <si>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</si>
  <si>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</si>
  <si>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</si>
  <si>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</si>
  <si>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</si>
  <si>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</si>
  <si>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</si>
  <si>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</si>
  <si>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</si>
  <si>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</si>
  <si>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</si>
  <si>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</si>
  <si>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</si>
  <si>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</si>
  <si>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</si>
  <si>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</si>
  <si>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</si>
  <si>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</si>
  <si>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</si>
  <si>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</si>
  <si>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</si>
  <si>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</si>
  <si>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</si>
  <si>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</si>
  <si>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</si>
  <si>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</si>
  <si>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</si>
  <si>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</si>
  <si>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</si>
  <si>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</si>
  <si>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</si>
  <si>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</si>
  <si>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</si>
  <si>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</si>
  <si>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</si>
  <si>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</si>
  <si>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</si>
  <si>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</si>
  <si>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</si>
  <si>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</si>
  <si>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</si>
  <si>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</si>
  <si>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</si>
  <si>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</si>
  <si>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</si>
  <si>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</si>
  <si>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</si>
  <si>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</si>
  <si>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</si>
  <si>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</si>
  <si>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</si>
  <si>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</si>
  <si>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</si>
  <si>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</si>
  <si>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</si>
  <si>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</si>
  <si>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</si>
  <si>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</si>
  <si>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</si>
  <si>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</si>
  <si>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</si>
  <si>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</si>
  <si>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</si>
  <si>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</si>
  <si>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</si>
  <si>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</si>
  <si>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</si>
  <si>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</si>
  <si>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</si>
  <si>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</si>
  <si>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</si>
  <si>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</si>
  <si>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</si>
  <si>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</si>
  <si>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</si>
  <si>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</si>
  <si>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</si>
  <si>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</si>
  <si>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</si>
  <si>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</si>
  <si>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</si>
  <si>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</si>
  <si>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</si>
  <si>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</si>
  <si>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</si>
  <si>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</si>
  <si>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</si>
  <si>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</si>
  <si>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</si>
  <si>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</si>
  <si>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</si>
  <si>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</si>
  <si>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</si>
  <si>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</si>
  <si>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</si>
  <si>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</si>
  <si>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</si>
  <si>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</si>
  <si>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</si>
  <si>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</si>
  <si>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</si>
  <si>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</si>
  <si>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</si>
  <si>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</si>
  <si>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</si>
  <si>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</si>
  <si>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</si>
  <si>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</si>
  <si>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</si>
  <si>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</si>
  <si>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</si>
  <si>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</si>
  <si>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</si>
  <si>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</si>
  <si>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</si>
  <si>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</si>
  <si>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</si>
  <si>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</si>
  <si>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</si>
  <si>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</si>
  <si>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</si>
  <si>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</si>
  <si>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</si>
  <si>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</si>
  <si>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</si>
  <si>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</si>
  <si>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</si>
  <si>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</si>
  <si>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</si>
  <si>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</si>
  <si>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</si>
  <si>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</si>
  <si>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</si>
  <si>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BALAJI ENTERPRISES</t>
  </si>
  <si>
    <t>BHEDEN</t>
  </si>
  <si>
    <t>SUBH LABH ENTERPRISES</t>
  </si>
  <si>
    <t>JHARSUGUDA</t>
  </si>
  <si>
    <t>PRISHA TRADERS</t>
  </si>
  <si>
    <t>BARPALI</t>
  </si>
  <si>
    <t>ATTABIRA</t>
  </si>
  <si>
    <t>DURGA HARDWARE</t>
  </si>
  <si>
    <t>TITILAGARH</t>
  </si>
  <si>
    <t>RAJAGANGAPUR</t>
  </si>
  <si>
    <t>DIGITAL COLOUR POINT</t>
  </si>
  <si>
    <t>BAUNSUNI</t>
  </si>
  <si>
    <t>PRAJAPATI HARDWARE STORE</t>
  </si>
  <si>
    <t>SHARMA IRON STORE</t>
  </si>
  <si>
    <t>PADAMPUR</t>
  </si>
  <si>
    <t>PRADHAN COLOUR POINT</t>
  </si>
  <si>
    <t>BOUDH</t>
  </si>
  <si>
    <t>BARGARH</t>
  </si>
  <si>
    <t>B K TRADERS</t>
  </si>
  <si>
    <t>NUAPADA</t>
  </si>
  <si>
    <t>SBP</t>
  </si>
  <si>
    <t>JALIRAM PAINT HOUSE</t>
  </si>
  <si>
    <t>TUSURA</t>
  </si>
  <si>
    <t>AMAN HARDWARE</t>
  </si>
  <si>
    <t>UMERKOTE</t>
  </si>
  <si>
    <t>HOME INTERLOOK</t>
  </si>
  <si>
    <t>BRAJARAJNAGAR</t>
  </si>
  <si>
    <t>S.H. COLOUR WORLD</t>
  </si>
  <si>
    <t>GAISILET</t>
  </si>
  <si>
    <t>RAURKELA INDUSTRIAL TOWNS</t>
  </si>
  <si>
    <t>AKHANDALAMANI PAINTS</t>
  </si>
  <si>
    <t>PALLAHARA</t>
  </si>
  <si>
    <t>M/S ASISH MISHRA AND SHYAMA BEVERAG</t>
  </si>
  <si>
    <t>M/S MUKTAR TRADERS</t>
  </si>
  <si>
    <t>S.RAMPUR</t>
  </si>
  <si>
    <t>MAA SHAKTI HARDWARE AND COLOUR</t>
  </si>
  <si>
    <t>BIJEPUR</t>
  </si>
  <si>
    <t>KRISHNA HARDWARE</t>
  </si>
  <si>
    <t>BARGAON</t>
  </si>
  <si>
    <t>M/S. AMIT HARDWARE</t>
  </si>
  <si>
    <t>KHARIAR</t>
  </si>
  <si>
    <t>AR TILES</t>
  </si>
  <si>
    <t>DHANUPALI</t>
  </si>
  <si>
    <t>MONTH   : SEPTEMBER, 2024</t>
  </si>
  <si>
    <t>BILL DATE : 30/09/2024</t>
  </si>
  <si>
    <t>24OR2110005492</t>
  </si>
  <si>
    <t>24OR2110005493</t>
  </si>
  <si>
    <t>24OR2110005500</t>
  </si>
  <si>
    <t>24OR2110005501</t>
  </si>
  <si>
    <t>BABUL BABU</t>
  </si>
  <si>
    <t>24OR2110005504</t>
  </si>
  <si>
    <t>MR. SHYAM</t>
  </si>
  <si>
    <t>RENGALI</t>
  </si>
  <si>
    <t>24OR2110005505</t>
  </si>
  <si>
    <t>24OR2110005515</t>
  </si>
  <si>
    <t>MR. BABUL BABU</t>
  </si>
  <si>
    <t>24OR2110005519</t>
  </si>
  <si>
    <t>24OR2110005520</t>
  </si>
  <si>
    <t>24OR2110005521</t>
  </si>
  <si>
    <t>24OR2110005540</t>
  </si>
  <si>
    <t>24OR2110005548</t>
  </si>
  <si>
    <t>24OR2110005552</t>
  </si>
  <si>
    <t>24OR2110005578</t>
  </si>
  <si>
    <t>24OR2110005583</t>
  </si>
  <si>
    <t>24OR2110005591</t>
  </si>
  <si>
    <t>24OR2110005592</t>
  </si>
  <si>
    <t>24OR2110005593</t>
  </si>
  <si>
    <t>24OR2110005599</t>
  </si>
  <si>
    <t>24OR2110005602</t>
  </si>
  <si>
    <t>24OR2110005685</t>
  </si>
  <si>
    <t>24OR2110005689</t>
  </si>
  <si>
    <t>24OR2110005702</t>
  </si>
  <si>
    <t>24OR2110005717</t>
  </si>
  <si>
    <t>24OR2110005740</t>
  </si>
  <si>
    <t>24OR2110005757</t>
  </si>
  <si>
    <t>24OR2110005758</t>
  </si>
  <si>
    <t>24OR2110005760</t>
  </si>
  <si>
    <t>24OR2110005764</t>
  </si>
  <si>
    <t>24OR2110005767</t>
  </si>
  <si>
    <t>24OR2110005774</t>
  </si>
  <si>
    <t>24OR2110005782</t>
  </si>
  <si>
    <t>24OR2110005790</t>
  </si>
  <si>
    <t>24OR2110005791</t>
  </si>
  <si>
    <t>24OR2110005824</t>
  </si>
  <si>
    <t>24OR2110005825</t>
  </si>
  <si>
    <t>24OR2110005840</t>
  </si>
  <si>
    <t>24OR2110005853</t>
  </si>
  <si>
    <t>24OR2110005879</t>
  </si>
  <si>
    <t>24OR2110005881</t>
  </si>
  <si>
    <t>24OR2110005890</t>
  </si>
  <si>
    <t>24OR2110005892</t>
  </si>
  <si>
    <t>24OR2110005897</t>
  </si>
  <si>
    <t>24OR2110005906</t>
  </si>
  <si>
    <t>24OR2110005907</t>
  </si>
  <si>
    <t>24OR2110005908</t>
  </si>
  <si>
    <t>24OR2110005909</t>
  </si>
  <si>
    <t>24OR2110005915</t>
  </si>
  <si>
    <t>24OR2110005921</t>
  </si>
  <si>
    <t>24OR2110005929</t>
  </si>
  <si>
    <t>24OR2110005933</t>
  </si>
  <si>
    <t>24OR2110005936</t>
  </si>
  <si>
    <t>M/S SHREE BINAYAK TRADERS</t>
  </si>
  <si>
    <t>JAIPATNA</t>
  </si>
  <si>
    <t>24OR2110005940</t>
  </si>
  <si>
    <t>24OR2110005941</t>
  </si>
  <si>
    <t>24OR2110005943</t>
  </si>
  <si>
    <t>24OR2110005952</t>
  </si>
  <si>
    <t>24OR2110005959</t>
  </si>
  <si>
    <t>24OR2110005961</t>
  </si>
  <si>
    <t>24OR2110005965</t>
  </si>
  <si>
    <t>24OR2110005966</t>
  </si>
  <si>
    <t>24OR2110005969</t>
  </si>
  <si>
    <t>SHIVA ALUMINIUM SHOP</t>
  </si>
  <si>
    <t>24OR2110005970</t>
  </si>
  <si>
    <t>24OR2110005971</t>
  </si>
  <si>
    <t>24OR2110005991</t>
  </si>
  <si>
    <t>24OR2110006002</t>
  </si>
  <si>
    <t>24OR2110006007</t>
  </si>
  <si>
    <t>24OR2110006009</t>
  </si>
  <si>
    <t>24OR2110006011</t>
  </si>
  <si>
    <t>24OR2110006012</t>
  </si>
  <si>
    <t>24OR2110006016</t>
  </si>
  <si>
    <t>24OR2110006021</t>
  </si>
  <si>
    <t>24OR2110006041</t>
  </si>
  <si>
    <t>24OR2110006046</t>
  </si>
  <si>
    <t>24OR2110006048</t>
  </si>
  <si>
    <t>24OR2110006061</t>
  </si>
  <si>
    <t>24OR2110006063</t>
  </si>
  <si>
    <t>24OR2110006069</t>
  </si>
  <si>
    <t>24OR2110006070</t>
  </si>
  <si>
    <t>24OR2110006071</t>
  </si>
  <si>
    <t>24OR2110006072</t>
  </si>
  <si>
    <t>24OR2110006079</t>
  </si>
  <si>
    <t>24OR2110006094</t>
  </si>
  <si>
    <t>24OR2110006096</t>
  </si>
  <si>
    <t>24OR2110006108</t>
  </si>
  <si>
    <t>24OR2110006109</t>
  </si>
  <si>
    <t>M.K.S HOUSING SOLUTIONS</t>
  </si>
  <si>
    <t>SOHELLA</t>
  </si>
  <si>
    <t>24OR2110006114</t>
  </si>
  <si>
    <t>24OR2110006115</t>
  </si>
  <si>
    <t>24OR2110006116</t>
  </si>
  <si>
    <t>24OR2110006141</t>
  </si>
  <si>
    <t>24OR2110006147</t>
  </si>
  <si>
    <t>24OR2110006183</t>
  </si>
  <si>
    <t>24OR2110006185</t>
  </si>
  <si>
    <t>24OR2110006201</t>
  </si>
  <si>
    <t>24OR2110006202</t>
  </si>
  <si>
    <t>R.S ENTERPRISES</t>
  </si>
  <si>
    <t>NABARANGAPUR</t>
  </si>
  <si>
    <t>24OR2110006217</t>
  </si>
  <si>
    <t>24OR2110006225</t>
  </si>
  <si>
    <t>24OR2110006241</t>
  </si>
  <si>
    <t>24OR2110006243</t>
  </si>
  <si>
    <t>24OR2110006257</t>
  </si>
  <si>
    <t>24OR2110006268</t>
  </si>
  <si>
    <t>24OR2110006272</t>
  </si>
  <si>
    <t>24OR2110006281</t>
  </si>
  <si>
    <t>24OR2110006299</t>
  </si>
  <si>
    <t>24OR2110006302</t>
  </si>
  <si>
    <t>24OR2110006320</t>
  </si>
  <si>
    <t>24OR2110006321</t>
  </si>
  <si>
    <t>24OR2110006331</t>
  </si>
  <si>
    <t>24OR2110006332</t>
  </si>
  <si>
    <t>24OR2110006336</t>
  </si>
  <si>
    <t>24OR2110006337</t>
  </si>
  <si>
    <t>24OR2110006338</t>
  </si>
  <si>
    <t>24OR2110006342</t>
  </si>
  <si>
    <t>24OR2110006344</t>
  </si>
  <si>
    <t>24OR2110006352</t>
  </si>
  <si>
    <t>M/S SHREE RAM SALES</t>
  </si>
  <si>
    <t>24OR2110006360</t>
  </si>
  <si>
    <t>24OR2110006362</t>
  </si>
  <si>
    <t>24OR2110006366</t>
  </si>
  <si>
    <t>24OR2110006367</t>
  </si>
  <si>
    <t>24OR2110006373</t>
  </si>
  <si>
    <t>24OR2110006374</t>
  </si>
  <si>
    <t>24OR2110006384</t>
  </si>
  <si>
    <t>24OR2110006396</t>
  </si>
  <si>
    <t>24OR2110006411</t>
  </si>
  <si>
    <t>24OR2110006415</t>
  </si>
  <si>
    <t>24OR2110006426</t>
  </si>
  <si>
    <t>24OR2110006430</t>
  </si>
  <si>
    <t>24OR2110006432</t>
  </si>
  <si>
    <t>24OR2110006440</t>
  </si>
  <si>
    <t>24OR2110006441</t>
  </si>
  <si>
    <t>24OR2110006447</t>
  </si>
  <si>
    <t>24OR2110006450</t>
  </si>
  <si>
    <t>24OR2110006459</t>
  </si>
  <si>
    <t>24OR2110006460</t>
  </si>
  <si>
    <t>KANAKDHARAA ENTERPRISES</t>
  </si>
  <si>
    <t>SONEPUR</t>
  </si>
  <si>
    <t>24OR2110006461</t>
  </si>
  <si>
    <t>24OR2110006462</t>
  </si>
  <si>
    <t>24OR2110006472</t>
  </si>
  <si>
    <t>24OR2110006473</t>
  </si>
  <si>
    <t>24OR2110006474</t>
  </si>
  <si>
    <t>24OR2110006489</t>
  </si>
  <si>
    <t>24OR2110006492</t>
  </si>
  <si>
    <t>24OR2110006530</t>
  </si>
  <si>
    <t>24OR2110006536</t>
  </si>
  <si>
    <t>KASHYAP TRADERS</t>
  </si>
  <si>
    <t>KHARIAR ROAD</t>
  </si>
  <si>
    <t>24OR2110006538</t>
  </si>
  <si>
    <t>RAZA HARDWARE</t>
  </si>
  <si>
    <t>24OR2110006539</t>
  </si>
  <si>
    <t>24OR2110006540</t>
  </si>
  <si>
    <t>24OR2110006541</t>
  </si>
  <si>
    <t>24OR2110006542</t>
  </si>
  <si>
    <t>SINGHAL STEELS</t>
  </si>
  <si>
    <t>DEOGARH</t>
  </si>
  <si>
    <t>24OR2110006543</t>
  </si>
  <si>
    <t>24OR2110006544</t>
  </si>
  <si>
    <t>(RUPEES TWO LAKH NINETY ONE THOUSAND SIX HUNDRED NINETY ONLY)</t>
  </si>
  <si>
    <t>BILL NO. : 22984</t>
  </si>
  <si>
    <t>M/S JSW PAINTS LTD.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</si>
</sst>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165" fontId="22" fillId="4" borderId="1" xfId="0" applyNumberFormat="1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5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164" fontId="23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165" fontId="24" fillId="2" borderId="1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5"/>
  <sheetViews>
    <sheetView tabSelected="1" zoomScale="160" zoomScaleNormal="160" workbookViewId="0">
      <selection activeCell="M10" sqref="M10"/>
    </sheetView>
  </sheetViews>
  <sheetFormatPr defaultRowHeight="11.25"/>
  <cols>
    <col min="1" max="1" width="11.42578125" style="93" customWidth="1"/>
    <col min="2" max="2" width="16.5703125" style="81" bestFit="1" customWidth="1"/>
    <col min="3" max="3" width="22.140625" style="82" customWidth="1"/>
    <col min="4" max="4" width="6.85546875" style="82" customWidth="1"/>
    <col min="5" max="5" width="18.85546875" style="82" customWidth="1"/>
    <col min="6" max="6" width="9.5703125" style="82" customWidth="1"/>
    <col min="7" max="7" width="7.140625" style="8" customWidth="1"/>
    <col min="8" max="8" width="10.85546875" style="8" customWidth="1"/>
    <col min="9" max="16384" width="9.140625" style="90"/>
  </cols>
  <sheetData>
    <row r="1" spans="1:12" s="5" customFormat="1" ht="15">
      <c r="A1" s="1" t="s">
        <v>3</v>
      </c>
      <c r="B1" s="4"/>
      <c r="C1" s="6"/>
      <c r="D1" s="6"/>
      <c r="E1" s="6"/>
      <c r="F1" s="15" t="s">
        <v>968</v>
      </c>
    </row>
    <row r="2" spans="1:12" s="5" customFormat="1" ht="15">
      <c r="A2" s="2" t="s">
        <v>1140</v>
      </c>
      <c r="B2" s="7"/>
      <c r="C2" s="82"/>
      <c r="D2" s="82"/>
      <c r="F2" s="15" t="s">
        <v>1139</v>
      </c>
    </row>
    <row r="3" spans="1:12" s="5" customFormat="1" ht="15">
      <c r="A3" s="3" t="s">
        <v>353</v>
      </c>
      <c r="B3" s="9"/>
      <c r="C3" s="83"/>
      <c r="D3" s="83"/>
      <c r="E3" s="82"/>
      <c r="F3" s="15" t="s">
        <v>969</v>
      </c>
    </row>
    <row r="4" spans="1:12" s="5" customFormat="1" ht="15">
      <c r="A4" s="3" t="s">
        <v>4</v>
      </c>
      <c r="B4" s="9"/>
      <c r="C4" s="84"/>
      <c r="D4" s="84"/>
      <c r="E4" s="84"/>
      <c r="F4" s="15" t="s">
        <v>0</v>
      </c>
    </row>
    <row r="5" spans="1:12" s="5" customFormat="1" ht="12.75">
      <c r="A5" s="11"/>
      <c r="B5" s="12"/>
      <c r="C5" s="83"/>
      <c r="D5" s="83"/>
      <c r="E5" s="83"/>
      <c r="F5" s="15" t="s">
        <v>2</v>
      </c>
    </row>
    <row r="6" spans="1:12" s="5" customFormat="1" ht="15" customHeight="1">
      <c r="A6" s="13"/>
      <c r="B6" s="14"/>
      <c r="C6" s="83"/>
      <c r="D6" s="83"/>
      <c r="E6" s="83"/>
      <c r="F6" s="83"/>
      <c r="G6" s="10"/>
      <c r="H6" s="10"/>
    </row>
    <row r="7" spans="1:12" s="88" customFormat="1" ht="15" customHeight="1">
      <c r="A7" s="94" t="s">
        <v>36</v>
      </c>
      <c r="B7" s="94" t="s">
        <v>43</v>
      </c>
      <c r="C7" s="95" t="s">
        <v>42</v>
      </c>
      <c r="D7" s="95" t="s">
        <v>23</v>
      </c>
      <c r="E7" s="95" t="s">
        <v>301</v>
      </c>
      <c r="F7" s="96" t="s">
        <v>28</v>
      </c>
      <c r="G7" s="97" t="s">
        <v>24</v>
      </c>
      <c r="H7" s="97" t="s">
        <v>923</v>
      </c>
      <c r="K7" s="5"/>
      <c r="L7" s="5"/>
    </row>
    <row r="8" spans="1:12" s="88" customFormat="1" ht="15">
      <c r="A8" s="104">
        <v>45537</v>
      </c>
      <c r="B8" s="99" t="s">
        <v>970</v>
      </c>
      <c r="C8" s="101" t="s">
        <v>958</v>
      </c>
      <c r="D8" s="100" t="s">
        <v>945</v>
      </c>
      <c r="E8" s="101" t="s">
        <v>959</v>
      </c>
      <c r="F8" s="102">
        <v>480.06000000000012</v>
      </c>
      <c r="G8" s="103">
        <v>3.5</v>
      </c>
      <c r="H8" s="103">
        <f t="shared" ref="H8:H39" si="0">F8*G8</f>
        <v>1680.2100000000005</v>
      </c>
    </row>
    <row r="9" spans="1:12" s="88" customFormat="1" ht="30.75" customHeight="1">
      <c r="A9" s="104">
        <v>45537</v>
      </c>
      <c r="B9" s="99" t="s">
        <v>971</v>
      </c>
      <c r="C9" s="101" t="s">
        <v>960</v>
      </c>
      <c r="D9" s="100" t="s">
        <v>945</v>
      </c>
      <c r="E9" s="101" t="s">
        <v>961</v>
      </c>
      <c r="F9" s="102">
        <v>362.70000000000005</v>
      </c>
      <c r="G9" s="103">
        <v>3.5</v>
      </c>
      <c r="H9" s="103">
        <f t="shared" si="0"/>
        <v>1269.4500000000003</v>
      </c>
    </row>
    <row r="10" spans="1:12" s="88" customFormat="1" ht="15">
      <c r="A10" s="104">
        <v>45537</v>
      </c>
      <c r="B10" s="99" t="s">
        <v>972</v>
      </c>
      <c r="C10" s="101" t="s">
        <v>946</v>
      </c>
      <c r="D10" s="100" t="s">
        <v>945</v>
      </c>
      <c r="E10" s="101" t="s">
        <v>947</v>
      </c>
      <c r="F10" s="102">
        <v>210.32399999999998</v>
      </c>
      <c r="G10" s="103">
        <v>3.5</v>
      </c>
      <c r="H10" s="103">
        <f t="shared" si="0"/>
        <v>736.1339999999999</v>
      </c>
    </row>
    <row r="11" spans="1:12" s="88" customFormat="1" ht="15">
      <c r="A11" s="104">
        <v>45537</v>
      </c>
      <c r="B11" s="99" t="s">
        <v>973</v>
      </c>
      <c r="C11" s="101" t="s">
        <v>974</v>
      </c>
      <c r="D11" s="100" t="s">
        <v>945</v>
      </c>
      <c r="E11" s="101" t="s">
        <v>353</v>
      </c>
      <c r="F11" s="102">
        <v>588.85</v>
      </c>
      <c r="G11" s="103">
        <v>3.5</v>
      </c>
      <c r="H11" s="103">
        <f t="shared" si="0"/>
        <v>2060.9749999999999</v>
      </c>
    </row>
    <row r="12" spans="1:12" s="88" customFormat="1" ht="15">
      <c r="A12" s="104">
        <v>45537</v>
      </c>
      <c r="B12" s="99" t="s">
        <v>975</v>
      </c>
      <c r="C12" s="101" t="s">
        <v>976</v>
      </c>
      <c r="D12" s="100" t="s">
        <v>945</v>
      </c>
      <c r="E12" s="101" t="s">
        <v>977</v>
      </c>
      <c r="F12" s="102">
        <v>226.06800000000001</v>
      </c>
      <c r="G12" s="103">
        <v>3.5</v>
      </c>
      <c r="H12" s="103">
        <f t="shared" si="0"/>
        <v>791.23800000000006</v>
      </c>
    </row>
    <row r="13" spans="1:12" s="88" customFormat="1" ht="15">
      <c r="A13" s="104">
        <v>45537</v>
      </c>
      <c r="B13" s="99" t="s">
        <v>978</v>
      </c>
      <c r="C13" s="101" t="s">
        <v>321</v>
      </c>
      <c r="D13" s="100" t="s">
        <v>945</v>
      </c>
      <c r="E13" s="101" t="s">
        <v>353</v>
      </c>
      <c r="F13" s="102">
        <v>89.353999999999999</v>
      </c>
      <c r="G13" s="103">
        <v>3.5</v>
      </c>
      <c r="H13" s="103">
        <f t="shared" si="0"/>
        <v>312.73899999999998</v>
      </c>
    </row>
    <row r="14" spans="1:12" s="88" customFormat="1" ht="15">
      <c r="A14" s="104">
        <v>45537</v>
      </c>
      <c r="B14" s="99" t="s">
        <v>979</v>
      </c>
      <c r="C14" s="101" t="s">
        <v>980</v>
      </c>
      <c r="D14" s="100" t="s">
        <v>945</v>
      </c>
      <c r="E14" s="101" t="s">
        <v>353</v>
      </c>
      <c r="F14" s="102">
        <v>113.74</v>
      </c>
      <c r="G14" s="103">
        <v>3.5</v>
      </c>
      <c r="H14" s="103">
        <f t="shared" si="0"/>
        <v>398.09</v>
      </c>
    </row>
    <row r="15" spans="1:12" s="88" customFormat="1" ht="31.5" customHeight="1">
      <c r="A15" s="104">
        <v>45538</v>
      </c>
      <c r="B15" s="99" t="s">
        <v>981</v>
      </c>
      <c r="C15" s="101" t="s">
        <v>960</v>
      </c>
      <c r="D15" s="100" t="s">
        <v>945</v>
      </c>
      <c r="E15" s="101" t="s">
        <v>961</v>
      </c>
      <c r="F15" s="102">
        <v>105.94</v>
      </c>
      <c r="G15" s="103">
        <v>3.5</v>
      </c>
      <c r="H15" s="103">
        <f t="shared" si="0"/>
        <v>370.78999999999996</v>
      </c>
    </row>
    <row r="16" spans="1:12" s="88" customFormat="1" ht="15">
      <c r="A16" s="104">
        <v>45538</v>
      </c>
      <c r="B16" s="99" t="s">
        <v>982</v>
      </c>
      <c r="C16" s="101" t="s">
        <v>864</v>
      </c>
      <c r="D16" s="100" t="s">
        <v>945</v>
      </c>
      <c r="E16" s="101" t="s">
        <v>353</v>
      </c>
      <c r="F16" s="102">
        <v>126</v>
      </c>
      <c r="G16" s="103">
        <v>3.5</v>
      </c>
      <c r="H16" s="103">
        <f t="shared" si="0"/>
        <v>441</v>
      </c>
    </row>
    <row r="17" spans="1:8" s="88" customFormat="1" ht="31.5" customHeight="1">
      <c r="A17" s="104">
        <v>45538</v>
      </c>
      <c r="B17" s="99" t="s">
        <v>983</v>
      </c>
      <c r="C17" s="101" t="s">
        <v>960</v>
      </c>
      <c r="D17" s="100" t="s">
        <v>945</v>
      </c>
      <c r="E17" s="101" t="s">
        <v>961</v>
      </c>
      <c r="F17" s="102">
        <v>51.319999999999993</v>
      </c>
      <c r="G17" s="103">
        <v>3.5</v>
      </c>
      <c r="H17" s="103">
        <f t="shared" si="0"/>
        <v>179.61999999999998</v>
      </c>
    </row>
    <row r="18" spans="1:8" s="88" customFormat="1" ht="15">
      <c r="A18" s="104">
        <v>45538</v>
      </c>
      <c r="B18" s="99" t="s">
        <v>984</v>
      </c>
      <c r="C18" s="101" t="s">
        <v>310</v>
      </c>
      <c r="D18" s="100" t="s">
        <v>945</v>
      </c>
      <c r="E18" s="101" t="s">
        <v>928</v>
      </c>
      <c r="F18" s="102">
        <v>88.424000000000007</v>
      </c>
      <c r="G18" s="103">
        <v>3.5</v>
      </c>
      <c r="H18" s="103">
        <f t="shared" si="0"/>
        <v>309.48400000000004</v>
      </c>
    </row>
    <row r="19" spans="1:8" s="88" customFormat="1" ht="15">
      <c r="A19" s="104">
        <v>45539</v>
      </c>
      <c r="B19" s="99" t="s">
        <v>985</v>
      </c>
      <c r="C19" s="101" t="s">
        <v>938</v>
      </c>
      <c r="D19" s="100" t="s">
        <v>945</v>
      </c>
      <c r="E19" s="101" t="s">
        <v>939</v>
      </c>
      <c r="F19" s="102">
        <v>574.58399999999995</v>
      </c>
      <c r="G19" s="103">
        <v>3.5</v>
      </c>
      <c r="H19" s="103">
        <f t="shared" si="0"/>
        <v>2011.0439999999999</v>
      </c>
    </row>
    <row r="20" spans="1:8" s="88" customFormat="1" ht="15">
      <c r="A20" s="104">
        <v>45539</v>
      </c>
      <c r="B20" s="99" t="s">
        <v>986</v>
      </c>
      <c r="C20" s="101" t="s">
        <v>375</v>
      </c>
      <c r="D20" s="100" t="s">
        <v>945</v>
      </c>
      <c r="E20" s="101" t="s">
        <v>942</v>
      </c>
      <c r="F20" s="102">
        <v>1366.69</v>
      </c>
      <c r="G20" s="103">
        <v>3.5</v>
      </c>
      <c r="H20" s="103">
        <f t="shared" si="0"/>
        <v>4783.415</v>
      </c>
    </row>
    <row r="21" spans="1:8" s="88" customFormat="1" ht="15">
      <c r="A21" s="104">
        <v>45540</v>
      </c>
      <c r="B21" s="99" t="s">
        <v>987</v>
      </c>
      <c r="C21" s="101" t="s">
        <v>310</v>
      </c>
      <c r="D21" s="100" t="s">
        <v>945</v>
      </c>
      <c r="E21" s="101" t="s">
        <v>928</v>
      </c>
      <c r="F21" s="102">
        <v>47.371000000000002</v>
      </c>
      <c r="G21" s="103">
        <v>3.5</v>
      </c>
      <c r="H21" s="103">
        <f t="shared" si="0"/>
        <v>165.79850000000002</v>
      </c>
    </row>
    <row r="22" spans="1:8" s="88" customFormat="1" ht="15" customHeight="1">
      <c r="A22" s="104">
        <v>45541</v>
      </c>
      <c r="B22" s="99" t="s">
        <v>988</v>
      </c>
      <c r="C22" s="101" t="s">
        <v>927</v>
      </c>
      <c r="D22" s="100" t="s">
        <v>945</v>
      </c>
      <c r="E22" s="101" t="s">
        <v>928</v>
      </c>
      <c r="F22" s="102">
        <v>515.01800000000003</v>
      </c>
      <c r="G22" s="103">
        <v>3.5</v>
      </c>
      <c r="H22" s="103">
        <f t="shared" si="0"/>
        <v>1802.5630000000001</v>
      </c>
    </row>
    <row r="23" spans="1:8" s="88" customFormat="1" ht="15" customHeight="1">
      <c r="A23" s="104">
        <v>45541</v>
      </c>
      <c r="B23" s="99" t="s">
        <v>989</v>
      </c>
      <c r="C23" s="101" t="s">
        <v>864</v>
      </c>
      <c r="D23" s="100" t="s">
        <v>945</v>
      </c>
      <c r="E23" s="101" t="s">
        <v>353</v>
      </c>
      <c r="F23" s="102">
        <v>92.228000000000009</v>
      </c>
      <c r="G23" s="103">
        <v>3.5</v>
      </c>
      <c r="H23" s="103">
        <f t="shared" si="0"/>
        <v>322.798</v>
      </c>
    </row>
    <row r="24" spans="1:8" s="88" customFormat="1" ht="15" customHeight="1">
      <c r="A24" s="104">
        <v>45541</v>
      </c>
      <c r="B24" s="99" t="s">
        <v>990</v>
      </c>
      <c r="C24" s="101" t="s">
        <v>927</v>
      </c>
      <c r="D24" s="100" t="s">
        <v>945</v>
      </c>
      <c r="E24" s="101" t="s">
        <v>928</v>
      </c>
      <c r="F24" s="102">
        <v>6.5119999999999996</v>
      </c>
      <c r="G24" s="103">
        <v>3.5</v>
      </c>
      <c r="H24" s="103">
        <f t="shared" si="0"/>
        <v>22.791999999999998</v>
      </c>
    </row>
    <row r="25" spans="1:8" s="88" customFormat="1" ht="15">
      <c r="A25" s="104">
        <v>45541</v>
      </c>
      <c r="B25" s="99" t="s">
        <v>991</v>
      </c>
      <c r="C25" s="101" t="s">
        <v>310</v>
      </c>
      <c r="D25" s="100" t="s">
        <v>945</v>
      </c>
      <c r="E25" s="101" t="s">
        <v>928</v>
      </c>
      <c r="F25" s="102">
        <v>84.468000000000004</v>
      </c>
      <c r="G25" s="103">
        <v>3.5</v>
      </c>
      <c r="H25" s="103">
        <f t="shared" si="0"/>
        <v>295.63800000000003</v>
      </c>
    </row>
    <row r="26" spans="1:8" s="88" customFormat="1" ht="15">
      <c r="A26" s="104">
        <v>45541</v>
      </c>
      <c r="B26" s="99" t="s">
        <v>992</v>
      </c>
      <c r="C26" s="101" t="s">
        <v>375</v>
      </c>
      <c r="D26" s="100" t="s">
        <v>945</v>
      </c>
      <c r="E26" s="101" t="s">
        <v>942</v>
      </c>
      <c r="F26" s="102">
        <v>42.233999999999995</v>
      </c>
      <c r="G26" s="103">
        <v>3.5</v>
      </c>
      <c r="H26" s="103">
        <f t="shared" si="0"/>
        <v>147.81899999999999</v>
      </c>
    </row>
    <row r="27" spans="1:8" s="88" customFormat="1" ht="15">
      <c r="A27" s="104">
        <v>45541</v>
      </c>
      <c r="B27" s="99" t="s">
        <v>993</v>
      </c>
      <c r="C27" s="101" t="s">
        <v>962</v>
      </c>
      <c r="D27" s="100" t="s">
        <v>945</v>
      </c>
      <c r="E27" s="101" t="s">
        <v>934</v>
      </c>
      <c r="F27" s="102">
        <v>823.29</v>
      </c>
      <c r="G27" s="103">
        <v>3.5</v>
      </c>
      <c r="H27" s="103">
        <f t="shared" si="0"/>
        <v>2881.5149999999999</v>
      </c>
    </row>
    <row r="28" spans="1:8" s="88" customFormat="1" ht="15">
      <c r="A28" s="104">
        <v>45544</v>
      </c>
      <c r="B28" s="99" t="s">
        <v>994</v>
      </c>
      <c r="C28" s="101" t="s">
        <v>925</v>
      </c>
      <c r="D28" s="100" t="s">
        <v>945</v>
      </c>
      <c r="E28" s="101" t="s">
        <v>926</v>
      </c>
      <c r="F28" s="102">
        <v>475.40599999999995</v>
      </c>
      <c r="G28" s="103">
        <v>3.5</v>
      </c>
      <c r="H28" s="103">
        <f t="shared" si="0"/>
        <v>1663.9209999999998</v>
      </c>
    </row>
    <row r="29" spans="1:8" s="88" customFormat="1" ht="15">
      <c r="A29" s="104">
        <v>45544</v>
      </c>
      <c r="B29" s="99" t="s">
        <v>995</v>
      </c>
      <c r="C29" s="101" t="s">
        <v>310</v>
      </c>
      <c r="D29" s="100" t="s">
        <v>945</v>
      </c>
      <c r="E29" s="101" t="s">
        <v>928</v>
      </c>
      <c r="F29" s="102">
        <v>379.64400000000001</v>
      </c>
      <c r="G29" s="103">
        <v>3.5</v>
      </c>
      <c r="H29" s="103">
        <f t="shared" si="0"/>
        <v>1328.7539999999999</v>
      </c>
    </row>
    <row r="30" spans="1:8" s="88" customFormat="1" ht="15">
      <c r="A30" s="104">
        <v>45544</v>
      </c>
      <c r="B30" s="99" t="s">
        <v>996</v>
      </c>
      <c r="C30" s="101" t="s">
        <v>946</v>
      </c>
      <c r="D30" s="100" t="s">
        <v>945</v>
      </c>
      <c r="E30" s="101" t="s">
        <v>947</v>
      </c>
      <c r="F30" s="102">
        <v>147.60400000000004</v>
      </c>
      <c r="G30" s="103">
        <v>3.5</v>
      </c>
      <c r="H30" s="103">
        <f t="shared" si="0"/>
        <v>516.61400000000015</v>
      </c>
    </row>
    <row r="31" spans="1:8" s="88" customFormat="1" ht="30">
      <c r="A31" s="104">
        <v>45544</v>
      </c>
      <c r="B31" s="99" t="s">
        <v>997</v>
      </c>
      <c r="C31" s="101" t="s">
        <v>937</v>
      </c>
      <c r="D31" s="100" t="s">
        <v>945</v>
      </c>
      <c r="E31" s="101" t="s">
        <v>954</v>
      </c>
      <c r="F31" s="102">
        <v>44.216000000000001</v>
      </c>
      <c r="G31" s="103">
        <v>3.5</v>
      </c>
      <c r="H31" s="103">
        <f t="shared" si="0"/>
        <v>154.756</v>
      </c>
    </row>
    <row r="32" spans="1:8" s="88" customFormat="1" ht="15">
      <c r="A32" s="104">
        <v>45544</v>
      </c>
      <c r="B32" s="99" t="s">
        <v>998</v>
      </c>
      <c r="C32" s="101" t="s">
        <v>946</v>
      </c>
      <c r="D32" s="100" t="s">
        <v>945</v>
      </c>
      <c r="E32" s="101" t="s">
        <v>947</v>
      </c>
      <c r="F32" s="102">
        <v>30.963999999999999</v>
      </c>
      <c r="G32" s="103">
        <v>3.5</v>
      </c>
      <c r="H32" s="103">
        <f t="shared" si="0"/>
        <v>108.374</v>
      </c>
    </row>
    <row r="33" spans="1:8" s="88" customFormat="1" ht="15">
      <c r="A33" s="104">
        <v>45545</v>
      </c>
      <c r="B33" s="99" t="s">
        <v>999</v>
      </c>
      <c r="C33" s="101" t="s">
        <v>310</v>
      </c>
      <c r="D33" s="100" t="s">
        <v>945</v>
      </c>
      <c r="E33" s="101" t="s">
        <v>928</v>
      </c>
      <c r="F33" s="102">
        <v>157.5</v>
      </c>
      <c r="G33" s="103">
        <v>3.5</v>
      </c>
      <c r="H33" s="103">
        <f t="shared" si="0"/>
        <v>551.25</v>
      </c>
    </row>
    <row r="34" spans="1:8" s="88" customFormat="1" ht="15">
      <c r="A34" s="104">
        <v>45545</v>
      </c>
      <c r="B34" s="99" t="s">
        <v>1000</v>
      </c>
      <c r="C34" s="101" t="s">
        <v>935</v>
      </c>
      <c r="D34" s="100" t="s">
        <v>945</v>
      </c>
      <c r="E34" s="101" t="s">
        <v>936</v>
      </c>
      <c r="F34" s="102">
        <v>501.73</v>
      </c>
      <c r="G34" s="103">
        <v>3.5</v>
      </c>
      <c r="H34" s="103">
        <f t="shared" si="0"/>
        <v>1756.0550000000001</v>
      </c>
    </row>
    <row r="35" spans="1:8" s="88" customFormat="1" ht="15">
      <c r="A35" s="104">
        <v>45545</v>
      </c>
      <c r="B35" s="99" t="s">
        <v>1001</v>
      </c>
      <c r="C35" s="101" t="s">
        <v>376</v>
      </c>
      <c r="D35" s="100" t="s">
        <v>945</v>
      </c>
      <c r="E35" s="101" t="s">
        <v>963</v>
      </c>
      <c r="F35" s="102">
        <v>1445.2199999999998</v>
      </c>
      <c r="G35" s="103">
        <v>3.5</v>
      </c>
      <c r="H35" s="103">
        <f t="shared" si="0"/>
        <v>5058.2699999999995</v>
      </c>
    </row>
    <row r="36" spans="1:8" s="88" customFormat="1" ht="15">
      <c r="A36" s="104">
        <v>45545</v>
      </c>
      <c r="B36" s="99" t="s">
        <v>1002</v>
      </c>
      <c r="C36" s="101" t="s">
        <v>321</v>
      </c>
      <c r="D36" s="100" t="s">
        <v>945</v>
      </c>
      <c r="E36" s="101" t="s">
        <v>353</v>
      </c>
      <c r="F36" s="102">
        <v>109.96</v>
      </c>
      <c r="G36" s="103">
        <v>3.5</v>
      </c>
      <c r="H36" s="103">
        <f t="shared" si="0"/>
        <v>384.85999999999996</v>
      </c>
    </row>
    <row r="37" spans="1:8" s="88" customFormat="1" ht="30">
      <c r="A37" s="104">
        <v>45545</v>
      </c>
      <c r="B37" s="99" t="s">
        <v>1003</v>
      </c>
      <c r="C37" s="101" t="s">
        <v>937</v>
      </c>
      <c r="D37" s="100" t="s">
        <v>945</v>
      </c>
      <c r="E37" s="101" t="s">
        <v>954</v>
      </c>
      <c r="F37" s="102">
        <v>207.624</v>
      </c>
      <c r="G37" s="103">
        <v>3.5</v>
      </c>
      <c r="H37" s="103">
        <f t="shared" si="0"/>
        <v>726.68399999999997</v>
      </c>
    </row>
    <row r="38" spans="1:8" s="88" customFormat="1" ht="15">
      <c r="A38" s="104">
        <v>45546</v>
      </c>
      <c r="B38" s="99" t="s">
        <v>1004</v>
      </c>
      <c r="C38" s="101" t="s">
        <v>310</v>
      </c>
      <c r="D38" s="100" t="s">
        <v>945</v>
      </c>
      <c r="E38" s="101" t="s">
        <v>928</v>
      </c>
      <c r="F38" s="102">
        <v>15.576000000000001</v>
      </c>
      <c r="G38" s="103">
        <v>3.5</v>
      </c>
      <c r="H38" s="103">
        <f t="shared" si="0"/>
        <v>54.516000000000005</v>
      </c>
    </row>
    <row r="39" spans="1:8" s="88" customFormat="1" ht="15">
      <c r="A39" s="104">
        <v>45546</v>
      </c>
      <c r="B39" s="99" t="s">
        <v>1005</v>
      </c>
      <c r="C39" s="101" t="s">
        <v>374</v>
      </c>
      <c r="D39" s="100" t="s">
        <v>945</v>
      </c>
      <c r="E39" s="101" t="s">
        <v>931</v>
      </c>
      <c r="F39" s="102">
        <v>86.72</v>
      </c>
      <c r="G39" s="103">
        <v>3.5</v>
      </c>
      <c r="H39" s="103">
        <f t="shared" si="0"/>
        <v>303.52</v>
      </c>
    </row>
    <row r="40" spans="1:8" s="88" customFormat="1" ht="15">
      <c r="A40" s="104">
        <v>45546</v>
      </c>
      <c r="B40" s="99" t="s">
        <v>1006</v>
      </c>
      <c r="C40" s="101" t="s">
        <v>310</v>
      </c>
      <c r="D40" s="100" t="s">
        <v>945</v>
      </c>
      <c r="E40" s="101" t="s">
        <v>928</v>
      </c>
      <c r="F40" s="102">
        <v>95.58</v>
      </c>
      <c r="G40" s="103">
        <v>3.5</v>
      </c>
      <c r="H40" s="103">
        <f t="shared" ref="H40:H71" si="1">F40*G40</f>
        <v>334.53</v>
      </c>
    </row>
    <row r="41" spans="1:8" s="88" customFormat="1" ht="15">
      <c r="A41" s="104">
        <v>45546</v>
      </c>
      <c r="B41" s="99" t="s">
        <v>1007</v>
      </c>
      <c r="C41" s="101" t="s">
        <v>864</v>
      </c>
      <c r="D41" s="100" t="s">
        <v>945</v>
      </c>
      <c r="E41" s="101" t="s">
        <v>353</v>
      </c>
      <c r="F41" s="102">
        <v>192.048</v>
      </c>
      <c r="G41" s="103">
        <v>3.5</v>
      </c>
      <c r="H41" s="103">
        <f t="shared" si="1"/>
        <v>672.16800000000001</v>
      </c>
    </row>
    <row r="42" spans="1:8" s="88" customFormat="1" ht="15">
      <c r="A42" s="104">
        <v>45547</v>
      </c>
      <c r="B42" s="99" t="s">
        <v>1008</v>
      </c>
      <c r="C42" s="101" t="s">
        <v>962</v>
      </c>
      <c r="D42" s="100" t="s">
        <v>945</v>
      </c>
      <c r="E42" s="101" t="s">
        <v>934</v>
      </c>
      <c r="F42" s="102">
        <v>302.02500000000003</v>
      </c>
      <c r="G42" s="103">
        <v>3.5</v>
      </c>
      <c r="H42" s="103">
        <f t="shared" si="1"/>
        <v>1057.0875000000001</v>
      </c>
    </row>
    <row r="43" spans="1:8" s="88" customFormat="1" ht="15">
      <c r="A43" s="104">
        <v>45547</v>
      </c>
      <c r="B43" s="99" t="s">
        <v>1009</v>
      </c>
      <c r="C43" s="101" t="s">
        <v>962</v>
      </c>
      <c r="D43" s="100" t="s">
        <v>945</v>
      </c>
      <c r="E43" s="101" t="s">
        <v>934</v>
      </c>
      <c r="F43" s="102">
        <v>209.4</v>
      </c>
      <c r="G43" s="103">
        <v>3.5</v>
      </c>
      <c r="H43" s="103">
        <f t="shared" si="1"/>
        <v>732.9</v>
      </c>
    </row>
    <row r="44" spans="1:8" s="88" customFormat="1" ht="30">
      <c r="A44" s="104">
        <v>45548</v>
      </c>
      <c r="B44" s="99" t="s">
        <v>1010</v>
      </c>
      <c r="C44" s="101" t="s">
        <v>937</v>
      </c>
      <c r="D44" s="100" t="s">
        <v>945</v>
      </c>
      <c r="E44" s="101" t="s">
        <v>954</v>
      </c>
      <c r="F44" s="102">
        <v>147.10400000000001</v>
      </c>
      <c r="G44" s="103">
        <v>3.5</v>
      </c>
      <c r="H44" s="103">
        <f t="shared" si="1"/>
        <v>514.86400000000003</v>
      </c>
    </row>
    <row r="45" spans="1:8" s="88" customFormat="1" ht="15">
      <c r="A45" s="104">
        <v>45549</v>
      </c>
      <c r="B45" s="99" t="s">
        <v>1011</v>
      </c>
      <c r="C45" s="101" t="s">
        <v>321</v>
      </c>
      <c r="D45" s="100" t="s">
        <v>945</v>
      </c>
      <c r="E45" s="101" t="s">
        <v>353</v>
      </c>
      <c r="F45" s="102">
        <v>210.46600000000001</v>
      </c>
      <c r="G45" s="103">
        <v>3.5</v>
      </c>
      <c r="H45" s="103">
        <f t="shared" si="1"/>
        <v>736.63100000000009</v>
      </c>
    </row>
    <row r="46" spans="1:8" s="88" customFormat="1" ht="15">
      <c r="A46" s="104">
        <v>45551</v>
      </c>
      <c r="B46" s="99" t="s">
        <v>1012</v>
      </c>
      <c r="C46" s="101" t="s">
        <v>958</v>
      </c>
      <c r="D46" s="100" t="s">
        <v>945</v>
      </c>
      <c r="E46" s="101" t="s">
        <v>959</v>
      </c>
      <c r="F46" s="102">
        <v>375.46999999999997</v>
      </c>
      <c r="G46" s="103">
        <v>3.5</v>
      </c>
      <c r="H46" s="103">
        <f t="shared" si="1"/>
        <v>1314.145</v>
      </c>
    </row>
    <row r="47" spans="1:8" s="88" customFormat="1" ht="15">
      <c r="A47" s="104">
        <v>45551</v>
      </c>
      <c r="B47" s="99" t="s">
        <v>1013</v>
      </c>
      <c r="C47" s="101" t="s">
        <v>310</v>
      </c>
      <c r="D47" s="100" t="s">
        <v>945</v>
      </c>
      <c r="E47" s="101" t="s">
        <v>928</v>
      </c>
      <c r="F47" s="102">
        <v>282.85599999999999</v>
      </c>
      <c r="G47" s="103">
        <v>3.5</v>
      </c>
      <c r="H47" s="103">
        <f t="shared" si="1"/>
        <v>989.99599999999998</v>
      </c>
    </row>
    <row r="48" spans="1:8" s="88" customFormat="1" ht="15">
      <c r="A48" s="104">
        <v>45551</v>
      </c>
      <c r="B48" s="99" t="s">
        <v>1014</v>
      </c>
      <c r="C48" s="101" t="s">
        <v>375</v>
      </c>
      <c r="D48" s="100" t="s">
        <v>945</v>
      </c>
      <c r="E48" s="101" t="s">
        <v>942</v>
      </c>
      <c r="F48" s="102">
        <v>642.22900000000004</v>
      </c>
      <c r="G48" s="103">
        <v>3.5</v>
      </c>
      <c r="H48" s="103">
        <f t="shared" si="1"/>
        <v>2247.8015</v>
      </c>
    </row>
    <row r="49" spans="1:8" s="88" customFormat="1" ht="15" customHeight="1">
      <c r="A49" s="104">
        <v>45551</v>
      </c>
      <c r="B49" s="99" t="s">
        <v>1015</v>
      </c>
      <c r="C49" s="101" t="s">
        <v>940</v>
      </c>
      <c r="D49" s="100" t="s">
        <v>945</v>
      </c>
      <c r="E49" s="101" t="s">
        <v>941</v>
      </c>
      <c r="F49" s="102">
        <v>949.81700000000012</v>
      </c>
      <c r="G49" s="103">
        <v>3.5</v>
      </c>
      <c r="H49" s="103">
        <f t="shared" si="1"/>
        <v>3324.3595000000005</v>
      </c>
    </row>
    <row r="50" spans="1:8" s="88" customFormat="1" ht="15">
      <c r="A50" s="104">
        <v>45551</v>
      </c>
      <c r="B50" s="99" t="s">
        <v>1016</v>
      </c>
      <c r="C50" s="101" t="s">
        <v>374</v>
      </c>
      <c r="D50" s="100" t="s">
        <v>945</v>
      </c>
      <c r="E50" s="101" t="s">
        <v>931</v>
      </c>
      <c r="F50" s="102">
        <v>370.476</v>
      </c>
      <c r="G50" s="103">
        <v>3.5</v>
      </c>
      <c r="H50" s="103">
        <f t="shared" si="1"/>
        <v>1296.6659999999999</v>
      </c>
    </row>
    <row r="51" spans="1:8" s="88" customFormat="1" ht="15">
      <c r="A51" s="104">
        <v>45551</v>
      </c>
      <c r="B51" s="99" t="s">
        <v>1017</v>
      </c>
      <c r="C51" s="101" t="s">
        <v>321</v>
      </c>
      <c r="D51" s="100" t="s">
        <v>945</v>
      </c>
      <c r="E51" s="101" t="s">
        <v>353</v>
      </c>
      <c r="F51" s="102">
        <v>92.496000000000009</v>
      </c>
      <c r="G51" s="103">
        <v>3.5</v>
      </c>
      <c r="H51" s="103">
        <f t="shared" si="1"/>
        <v>323.73600000000005</v>
      </c>
    </row>
    <row r="52" spans="1:8" s="88" customFormat="1" ht="15" customHeight="1">
      <c r="A52" s="104">
        <v>45551</v>
      </c>
      <c r="B52" s="99" t="s">
        <v>1018</v>
      </c>
      <c r="C52" s="101" t="s">
        <v>927</v>
      </c>
      <c r="D52" s="100" t="s">
        <v>945</v>
      </c>
      <c r="E52" s="101" t="s">
        <v>928</v>
      </c>
      <c r="F52" s="102">
        <v>143.62200000000001</v>
      </c>
      <c r="G52" s="103">
        <v>3.5</v>
      </c>
      <c r="H52" s="103">
        <f t="shared" si="1"/>
        <v>502.67700000000002</v>
      </c>
    </row>
    <row r="53" spans="1:8" s="88" customFormat="1" ht="15">
      <c r="A53" s="104">
        <v>45551</v>
      </c>
      <c r="B53" s="99" t="s">
        <v>1019</v>
      </c>
      <c r="C53" s="101" t="s">
        <v>925</v>
      </c>
      <c r="D53" s="100" t="s">
        <v>945</v>
      </c>
      <c r="E53" s="101" t="s">
        <v>926</v>
      </c>
      <c r="F53" s="102">
        <v>610.13599999999997</v>
      </c>
      <c r="G53" s="103">
        <v>3.5</v>
      </c>
      <c r="H53" s="103">
        <f t="shared" si="1"/>
        <v>2135.4759999999997</v>
      </c>
    </row>
    <row r="54" spans="1:8" s="88" customFormat="1" ht="15">
      <c r="A54" s="104">
        <v>45551</v>
      </c>
      <c r="B54" s="99" t="s">
        <v>1020</v>
      </c>
      <c r="C54" s="101" t="s">
        <v>962</v>
      </c>
      <c r="D54" s="100" t="s">
        <v>945</v>
      </c>
      <c r="E54" s="101" t="s">
        <v>934</v>
      </c>
      <c r="F54" s="102">
        <v>291.38</v>
      </c>
      <c r="G54" s="103">
        <v>3.5</v>
      </c>
      <c r="H54" s="103">
        <f t="shared" si="1"/>
        <v>1019.8299999999999</v>
      </c>
    </row>
    <row r="55" spans="1:8" s="88" customFormat="1" ht="15">
      <c r="A55" s="104">
        <v>45551</v>
      </c>
      <c r="B55" s="99" t="s">
        <v>1021</v>
      </c>
      <c r="C55" s="101" t="s">
        <v>950</v>
      </c>
      <c r="D55" s="100" t="s">
        <v>945</v>
      </c>
      <c r="E55" s="101" t="s">
        <v>951</v>
      </c>
      <c r="F55" s="102">
        <v>285.83</v>
      </c>
      <c r="G55" s="103">
        <v>3.5</v>
      </c>
      <c r="H55" s="103">
        <f t="shared" si="1"/>
        <v>1000.405</v>
      </c>
    </row>
    <row r="56" spans="1:8" s="88" customFormat="1" ht="15">
      <c r="A56" s="104">
        <v>45551</v>
      </c>
      <c r="B56" s="99" t="s">
        <v>1022</v>
      </c>
      <c r="C56" s="101" t="s">
        <v>938</v>
      </c>
      <c r="D56" s="100" t="s">
        <v>945</v>
      </c>
      <c r="E56" s="101" t="s">
        <v>939</v>
      </c>
      <c r="F56" s="102">
        <v>1933.5699999999997</v>
      </c>
      <c r="G56" s="103">
        <v>3.5</v>
      </c>
      <c r="H56" s="103">
        <f t="shared" si="1"/>
        <v>6767.494999999999</v>
      </c>
    </row>
    <row r="57" spans="1:8" s="88" customFormat="1" ht="15">
      <c r="A57" s="104">
        <v>45551</v>
      </c>
      <c r="B57" s="99" t="s">
        <v>1023</v>
      </c>
      <c r="C57" s="101" t="s">
        <v>935</v>
      </c>
      <c r="D57" s="100" t="s">
        <v>945</v>
      </c>
      <c r="E57" s="101" t="s">
        <v>936</v>
      </c>
      <c r="F57" s="102">
        <v>142.87799999999999</v>
      </c>
      <c r="G57" s="103">
        <v>3.5</v>
      </c>
      <c r="H57" s="103">
        <f t="shared" si="1"/>
        <v>500.07299999999998</v>
      </c>
    </row>
    <row r="58" spans="1:8" s="88" customFormat="1" ht="15">
      <c r="A58" s="104">
        <v>45551</v>
      </c>
      <c r="B58" s="99" t="s">
        <v>1024</v>
      </c>
      <c r="C58" s="101" t="s">
        <v>964</v>
      </c>
      <c r="D58" s="100" t="s">
        <v>945</v>
      </c>
      <c r="E58" s="101" t="s">
        <v>965</v>
      </c>
      <c r="F58" s="102">
        <v>2971.1800000000012</v>
      </c>
      <c r="G58" s="103">
        <v>3.5</v>
      </c>
      <c r="H58" s="103">
        <f t="shared" si="1"/>
        <v>10399.130000000005</v>
      </c>
    </row>
    <row r="59" spans="1:8" s="88" customFormat="1" ht="30">
      <c r="A59" s="104">
        <v>45551</v>
      </c>
      <c r="B59" s="99" t="s">
        <v>1025</v>
      </c>
      <c r="C59" s="101" t="s">
        <v>1026</v>
      </c>
      <c r="D59" s="100" t="s">
        <v>945</v>
      </c>
      <c r="E59" s="101" t="s">
        <v>1027</v>
      </c>
      <c r="F59" s="102">
        <v>4535.0080000000016</v>
      </c>
      <c r="G59" s="103">
        <v>3.5</v>
      </c>
      <c r="H59" s="103">
        <f t="shared" si="1"/>
        <v>15872.528000000006</v>
      </c>
    </row>
    <row r="60" spans="1:8" s="88" customFormat="1" ht="15">
      <c r="A60" s="104">
        <v>45551</v>
      </c>
      <c r="B60" s="99" t="s">
        <v>1028</v>
      </c>
      <c r="C60" s="101" t="s">
        <v>966</v>
      </c>
      <c r="D60" s="100" t="s">
        <v>945</v>
      </c>
      <c r="E60" s="101" t="s">
        <v>967</v>
      </c>
      <c r="F60" s="102">
        <v>677.65499999999975</v>
      </c>
      <c r="G60" s="103">
        <v>3.5</v>
      </c>
      <c r="H60" s="103">
        <f t="shared" si="1"/>
        <v>2371.7924999999991</v>
      </c>
    </row>
    <row r="61" spans="1:8" s="88" customFormat="1" ht="15">
      <c r="A61" s="104">
        <v>45551</v>
      </c>
      <c r="B61" s="99" t="s">
        <v>1029</v>
      </c>
      <c r="C61" s="101" t="s">
        <v>966</v>
      </c>
      <c r="D61" s="100" t="s">
        <v>945</v>
      </c>
      <c r="E61" s="101" t="s">
        <v>967</v>
      </c>
      <c r="F61" s="102">
        <v>1231.6100000000004</v>
      </c>
      <c r="G61" s="103">
        <v>3.5</v>
      </c>
      <c r="H61" s="103">
        <f t="shared" si="1"/>
        <v>4310.6350000000011</v>
      </c>
    </row>
    <row r="62" spans="1:8" s="88" customFormat="1" ht="15">
      <c r="A62" s="104">
        <v>45552</v>
      </c>
      <c r="B62" s="99" t="s">
        <v>1030</v>
      </c>
      <c r="C62" s="101" t="s">
        <v>938</v>
      </c>
      <c r="D62" s="100" t="s">
        <v>945</v>
      </c>
      <c r="E62" s="101" t="s">
        <v>939</v>
      </c>
      <c r="F62" s="102">
        <v>14.54</v>
      </c>
      <c r="G62" s="103">
        <v>3.5</v>
      </c>
      <c r="H62" s="103">
        <f t="shared" si="1"/>
        <v>50.89</v>
      </c>
    </row>
    <row r="63" spans="1:8" s="88" customFormat="1" ht="15">
      <c r="A63" s="104">
        <v>45552</v>
      </c>
      <c r="B63" s="99" t="s">
        <v>1031</v>
      </c>
      <c r="C63" s="101" t="s">
        <v>935</v>
      </c>
      <c r="D63" s="100" t="s">
        <v>945</v>
      </c>
      <c r="E63" s="101" t="s">
        <v>936</v>
      </c>
      <c r="F63" s="102">
        <v>79.08</v>
      </c>
      <c r="G63" s="103">
        <v>3.5</v>
      </c>
      <c r="H63" s="103">
        <f t="shared" si="1"/>
        <v>276.77999999999997</v>
      </c>
    </row>
    <row r="64" spans="1:8" s="88" customFormat="1" ht="15" customHeight="1">
      <c r="A64" s="104">
        <v>45552</v>
      </c>
      <c r="B64" s="99" t="s">
        <v>1032</v>
      </c>
      <c r="C64" s="101" t="s">
        <v>940</v>
      </c>
      <c r="D64" s="100" t="s">
        <v>945</v>
      </c>
      <c r="E64" s="101" t="s">
        <v>941</v>
      </c>
      <c r="F64" s="102">
        <v>88.86</v>
      </c>
      <c r="G64" s="103">
        <v>3.5</v>
      </c>
      <c r="H64" s="103">
        <f t="shared" si="1"/>
        <v>311.01</v>
      </c>
    </row>
    <row r="65" spans="1:8" s="88" customFormat="1" ht="15">
      <c r="A65" s="104">
        <v>45553</v>
      </c>
      <c r="B65" s="99" t="s">
        <v>1033</v>
      </c>
      <c r="C65" s="101" t="s">
        <v>321</v>
      </c>
      <c r="D65" s="100" t="s">
        <v>945</v>
      </c>
      <c r="E65" s="101" t="s">
        <v>353</v>
      </c>
      <c r="F65" s="102">
        <v>165.26</v>
      </c>
      <c r="G65" s="103">
        <v>3.5</v>
      </c>
      <c r="H65" s="103">
        <f t="shared" si="1"/>
        <v>578.41</v>
      </c>
    </row>
    <row r="66" spans="1:8" s="88" customFormat="1" ht="15">
      <c r="A66" s="104">
        <v>45553</v>
      </c>
      <c r="B66" s="99" t="s">
        <v>1034</v>
      </c>
      <c r="C66" s="101" t="s">
        <v>358</v>
      </c>
      <c r="D66" s="100" t="s">
        <v>945</v>
      </c>
      <c r="E66" s="101" t="s">
        <v>359</v>
      </c>
      <c r="F66" s="102">
        <v>537.69600000000003</v>
      </c>
      <c r="G66" s="103">
        <v>3.5</v>
      </c>
      <c r="H66" s="103">
        <f t="shared" si="1"/>
        <v>1881.9360000000001</v>
      </c>
    </row>
    <row r="67" spans="1:8" s="88" customFormat="1" ht="30">
      <c r="A67" s="104">
        <v>45553</v>
      </c>
      <c r="B67" s="99" t="s">
        <v>1035</v>
      </c>
      <c r="C67" s="101" t="s">
        <v>1026</v>
      </c>
      <c r="D67" s="100" t="s">
        <v>945</v>
      </c>
      <c r="E67" s="101" t="s">
        <v>1027</v>
      </c>
      <c r="F67" s="102">
        <v>750</v>
      </c>
      <c r="G67" s="103">
        <v>3.5</v>
      </c>
      <c r="H67" s="103">
        <f t="shared" si="1"/>
        <v>2625</v>
      </c>
    </row>
    <row r="68" spans="1:8" s="88" customFormat="1" ht="15" customHeight="1">
      <c r="A68" s="104">
        <v>45553</v>
      </c>
      <c r="B68" s="99" t="s">
        <v>1036</v>
      </c>
      <c r="C68" s="101" t="s">
        <v>1037</v>
      </c>
      <c r="D68" s="100" t="s">
        <v>945</v>
      </c>
      <c r="E68" s="101" t="s">
        <v>369</v>
      </c>
      <c r="F68" s="102">
        <v>1424.8410000000003</v>
      </c>
      <c r="G68" s="103">
        <v>3.5</v>
      </c>
      <c r="H68" s="103">
        <f t="shared" si="1"/>
        <v>4986.9435000000012</v>
      </c>
    </row>
    <row r="69" spans="1:8" s="88" customFormat="1" ht="30">
      <c r="A69" s="104">
        <v>45553</v>
      </c>
      <c r="B69" s="99" t="s">
        <v>1038</v>
      </c>
      <c r="C69" s="101" t="s">
        <v>1026</v>
      </c>
      <c r="D69" s="100" t="s">
        <v>945</v>
      </c>
      <c r="E69" s="101" t="s">
        <v>1027</v>
      </c>
      <c r="F69" s="102">
        <v>9</v>
      </c>
      <c r="G69" s="103">
        <v>3.5</v>
      </c>
      <c r="H69" s="103">
        <f t="shared" si="1"/>
        <v>31.5</v>
      </c>
    </row>
    <row r="70" spans="1:8" s="88" customFormat="1" ht="15">
      <c r="A70" s="104">
        <v>45553</v>
      </c>
      <c r="B70" s="99" t="s">
        <v>1039</v>
      </c>
      <c r="C70" s="101" t="s">
        <v>358</v>
      </c>
      <c r="D70" s="100" t="s">
        <v>945</v>
      </c>
      <c r="E70" s="101" t="s">
        <v>359</v>
      </c>
      <c r="F70" s="102">
        <v>240.87</v>
      </c>
      <c r="G70" s="103">
        <v>3.5</v>
      </c>
      <c r="H70" s="103">
        <f t="shared" si="1"/>
        <v>843.04500000000007</v>
      </c>
    </row>
    <row r="71" spans="1:8" s="88" customFormat="1" ht="15">
      <c r="A71" s="104">
        <v>45554</v>
      </c>
      <c r="B71" s="99" t="s">
        <v>1040</v>
      </c>
      <c r="C71" s="101" t="s">
        <v>932</v>
      </c>
      <c r="D71" s="100" t="s">
        <v>945</v>
      </c>
      <c r="E71" s="101" t="s">
        <v>933</v>
      </c>
      <c r="F71" s="102">
        <v>3715.57</v>
      </c>
      <c r="G71" s="103">
        <v>3.5</v>
      </c>
      <c r="H71" s="103">
        <f t="shared" si="1"/>
        <v>13004.495000000001</v>
      </c>
    </row>
    <row r="72" spans="1:8" s="88" customFormat="1" ht="15">
      <c r="A72" s="104">
        <v>45554</v>
      </c>
      <c r="B72" s="99" t="s">
        <v>1041</v>
      </c>
      <c r="C72" s="101" t="s">
        <v>932</v>
      </c>
      <c r="D72" s="100" t="s">
        <v>945</v>
      </c>
      <c r="E72" s="101" t="s">
        <v>933</v>
      </c>
      <c r="F72" s="102">
        <v>56.88</v>
      </c>
      <c r="G72" s="103">
        <v>3.5</v>
      </c>
      <c r="H72" s="103">
        <f t="shared" ref="H72:H103" si="2">F72*G72</f>
        <v>199.08</v>
      </c>
    </row>
    <row r="73" spans="1:8" s="88" customFormat="1" ht="15">
      <c r="A73" s="104">
        <v>45554</v>
      </c>
      <c r="B73" s="99" t="s">
        <v>1042</v>
      </c>
      <c r="C73" s="101" t="s">
        <v>321</v>
      </c>
      <c r="D73" s="100" t="s">
        <v>945</v>
      </c>
      <c r="E73" s="101" t="s">
        <v>353</v>
      </c>
      <c r="F73" s="102">
        <v>30.159999999999997</v>
      </c>
      <c r="G73" s="103">
        <v>3.5</v>
      </c>
      <c r="H73" s="103">
        <f t="shared" si="2"/>
        <v>105.55999999999999</v>
      </c>
    </row>
    <row r="74" spans="1:8" s="88" customFormat="1" ht="15">
      <c r="A74" s="104">
        <v>45554</v>
      </c>
      <c r="B74" s="99" t="s">
        <v>1043</v>
      </c>
      <c r="C74" s="101" t="s">
        <v>964</v>
      </c>
      <c r="D74" s="100" t="s">
        <v>945</v>
      </c>
      <c r="E74" s="101" t="s">
        <v>965</v>
      </c>
      <c r="F74" s="102">
        <v>136.45599999999999</v>
      </c>
      <c r="G74" s="103">
        <v>3.5</v>
      </c>
      <c r="H74" s="103">
        <f t="shared" si="2"/>
        <v>477.59599999999995</v>
      </c>
    </row>
    <row r="75" spans="1:8" s="88" customFormat="1" ht="15">
      <c r="A75" s="104">
        <v>45554</v>
      </c>
      <c r="B75" s="99" t="s">
        <v>1044</v>
      </c>
      <c r="C75" s="101" t="s">
        <v>358</v>
      </c>
      <c r="D75" s="100" t="s">
        <v>945</v>
      </c>
      <c r="E75" s="101" t="s">
        <v>359</v>
      </c>
      <c r="F75" s="102">
        <v>3231.8029999999999</v>
      </c>
      <c r="G75" s="103">
        <v>3.5</v>
      </c>
      <c r="H75" s="103">
        <f t="shared" si="2"/>
        <v>11311.3105</v>
      </c>
    </row>
    <row r="76" spans="1:8" s="88" customFormat="1" ht="15">
      <c r="A76" s="104">
        <v>45554</v>
      </c>
      <c r="B76" s="99" t="s">
        <v>1045</v>
      </c>
      <c r="C76" s="101" t="s">
        <v>964</v>
      </c>
      <c r="D76" s="100" t="s">
        <v>945</v>
      </c>
      <c r="E76" s="101" t="s">
        <v>965</v>
      </c>
      <c r="F76" s="102">
        <v>479</v>
      </c>
      <c r="G76" s="103">
        <v>3.5</v>
      </c>
      <c r="H76" s="103">
        <f t="shared" si="2"/>
        <v>1676.5</v>
      </c>
    </row>
    <row r="77" spans="1:8" s="88" customFormat="1" ht="15">
      <c r="A77" s="104">
        <v>45555</v>
      </c>
      <c r="B77" s="99" t="s">
        <v>1046</v>
      </c>
      <c r="C77" s="101" t="s">
        <v>321</v>
      </c>
      <c r="D77" s="100" t="s">
        <v>945</v>
      </c>
      <c r="E77" s="101" t="s">
        <v>353</v>
      </c>
      <c r="F77" s="102">
        <v>153.9</v>
      </c>
      <c r="G77" s="103">
        <v>3.5</v>
      </c>
      <c r="H77" s="103">
        <f t="shared" si="2"/>
        <v>538.65</v>
      </c>
    </row>
    <row r="78" spans="1:8" s="88" customFormat="1" ht="15">
      <c r="A78" s="104">
        <v>45555</v>
      </c>
      <c r="B78" s="99" t="s">
        <v>1047</v>
      </c>
      <c r="C78" s="101" t="s">
        <v>358</v>
      </c>
      <c r="D78" s="100" t="s">
        <v>945</v>
      </c>
      <c r="E78" s="101" t="s">
        <v>359</v>
      </c>
      <c r="F78" s="102">
        <v>15.72</v>
      </c>
      <c r="G78" s="103">
        <v>3.5</v>
      </c>
      <c r="H78" s="103">
        <f t="shared" si="2"/>
        <v>55.02</v>
      </c>
    </row>
    <row r="79" spans="1:8" s="88" customFormat="1" ht="15">
      <c r="A79" s="104">
        <v>45555</v>
      </c>
      <c r="B79" s="99" t="s">
        <v>1048</v>
      </c>
      <c r="C79" s="101" t="s">
        <v>310</v>
      </c>
      <c r="D79" s="100" t="s">
        <v>945</v>
      </c>
      <c r="E79" s="101" t="s">
        <v>928</v>
      </c>
      <c r="F79" s="102">
        <v>236</v>
      </c>
      <c r="G79" s="103">
        <v>3.5</v>
      </c>
      <c r="H79" s="103">
        <f t="shared" si="2"/>
        <v>826</v>
      </c>
    </row>
    <row r="80" spans="1:8" s="88" customFormat="1" ht="15">
      <c r="A80" s="104">
        <v>45556</v>
      </c>
      <c r="B80" s="99" t="s">
        <v>1049</v>
      </c>
      <c r="C80" s="101" t="s">
        <v>321</v>
      </c>
      <c r="D80" s="100" t="s">
        <v>945</v>
      </c>
      <c r="E80" s="101" t="s">
        <v>353</v>
      </c>
      <c r="F80" s="102">
        <v>279.2</v>
      </c>
      <c r="G80" s="103">
        <v>3.5</v>
      </c>
      <c r="H80" s="103">
        <f t="shared" si="2"/>
        <v>977.19999999999993</v>
      </c>
    </row>
    <row r="81" spans="1:8" s="88" customFormat="1" ht="15">
      <c r="A81" s="104">
        <v>45556</v>
      </c>
      <c r="B81" s="99" t="s">
        <v>1050</v>
      </c>
      <c r="C81" s="101" t="s">
        <v>305</v>
      </c>
      <c r="D81" s="100" t="s">
        <v>945</v>
      </c>
      <c r="E81" s="101" t="s">
        <v>351</v>
      </c>
      <c r="F81" s="102">
        <v>143.96699999999998</v>
      </c>
      <c r="G81" s="103">
        <v>3.5</v>
      </c>
      <c r="H81" s="103">
        <f t="shared" si="2"/>
        <v>503.88449999999995</v>
      </c>
    </row>
    <row r="82" spans="1:8" s="88" customFormat="1" ht="15">
      <c r="A82" s="104">
        <v>45556</v>
      </c>
      <c r="B82" s="99" t="s">
        <v>1051</v>
      </c>
      <c r="C82" s="101" t="s">
        <v>964</v>
      </c>
      <c r="D82" s="100" t="s">
        <v>945</v>
      </c>
      <c r="E82" s="101" t="s">
        <v>965</v>
      </c>
      <c r="F82" s="102">
        <v>1003.525</v>
      </c>
      <c r="G82" s="103">
        <v>3.5</v>
      </c>
      <c r="H82" s="103">
        <f t="shared" si="2"/>
        <v>3512.3375000000001</v>
      </c>
    </row>
    <row r="83" spans="1:8" s="88" customFormat="1" ht="15">
      <c r="A83" s="104">
        <v>45556</v>
      </c>
      <c r="B83" s="99" t="s">
        <v>1052</v>
      </c>
      <c r="C83" s="101" t="s">
        <v>358</v>
      </c>
      <c r="D83" s="100" t="s">
        <v>945</v>
      </c>
      <c r="E83" s="101" t="s">
        <v>359</v>
      </c>
      <c r="F83" s="102">
        <v>321.67600000000004</v>
      </c>
      <c r="G83" s="103">
        <v>3.5</v>
      </c>
      <c r="H83" s="103">
        <f t="shared" si="2"/>
        <v>1125.8660000000002</v>
      </c>
    </row>
    <row r="84" spans="1:8" s="88" customFormat="1" ht="15" customHeight="1">
      <c r="A84" s="104">
        <v>45558</v>
      </c>
      <c r="B84" s="99" t="s">
        <v>1053</v>
      </c>
      <c r="C84" s="101" t="s">
        <v>927</v>
      </c>
      <c r="D84" s="100" t="s">
        <v>945</v>
      </c>
      <c r="E84" s="101" t="s">
        <v>928</v>
      </c>
      <c r="F84" s="102">
        <v>605.62400000000002</v>
      </c>
      <c r="G84" s="103">
        <v>3.5</v>
      </c>
      <c r="H84" s="103">
        <f t="shared" si="2"/>
        <v>2119.6840000000002</v>
      </c>
    </row>
    <row r="85" spans="1:8" s="88" customFormat="1" ht="15" customHeight="1">
      <c r="A85" s="104">
        <v>45558</v>
      </c>
      <c r="B85" s="99" t="s">
        <v>1054</v>
      </c>
      <c r="C85" s="101" t="s">
        <v>927</v>
      </c>
      <c r="D85" s="100" t="s">
        <v>945</v>
      </c>
      <c r="E85" s="101" t="s">
        <v>928</v>
      </c>
      <c r="F85" s="102">
        <v>202.01999999999998</v>
      </c>
      <c r="G85" s="103">
        <v>3.5</v>
      </c>
      <c r="H85" s="103">
        <f t="shared" si="2"/>
        <v>707.06999999999994</v>
      </c>
    </row>
    <row r="86" spans="1:8" s="88" customFormat="1" ht="15" customHeight="1">
      <c r="A86" s="104">
        <v>45558</v>
      </c>
      <c r="B86" s="99" t="s">
        <v>1055</v>
      </c>
      <c r="C86" s="101" t="s">
        <v>927</v>
      </c>
      <c r="D86" s="100" t="s">
        <v>945</v>
      </c>
      <c r="E86" s="101" t="s">
        <v>928</v>
      </c>
      <c r="F86" s="102">
        <v>2.52</v>
      </c>
      <c r="G86" s="103">
        <v>3.5</v>
      </c>
      <c r="H86" s="103">
        <f t="shared" si="2"/>
        <v>8.82</v>
      </c>
    </row>
    <row r="87" spans="1:8" s="88" customFormat="1" ht="15">
      <c r="A87" s="104">
        <v>45558</v>
      </c>
      <c r="B87" s="99" t="s">
        <v>1056</v>
      </c>
      <c r="C87" s="101" t="s">
        <v>305</v>
      </c>
      <c r="D87" s="100" t="s">
        <v>945</v>
      </c>
      <c r="E87" s="101" t="s">
        <v>351</v>
      </c>
      <c r="F87" s="102">
        <v>143.96699999999998</v>
      </c>
      <c r="G87" s="103">
        <v>3.5</v>
      </c>
      <c r="H87" s="103">
        <f t="shared" si="2"/>
        <v>503.88449999999995</v>
      </c>
    </row>
    <row r="88" spans="1:8" s="88" customFormat="1" ht="15" customHeight="1">
      <c r="A88" s="104">
        <v>45558</v>
      </c>
      <c r="B88" s="99" t="s">
        <v>1057</v>
      </c>
      <c r="C88" s="101" t="s">
        <v>927</v>
      </c>
      <c r="D88" s="100" t="s">
        <v>945</v>
      </c>
      <c r="E88" s="101" t="s">
        <v>928</v>
      </c>
      <c r="F88" s="102">
        <v>8</v>
      </c>
      <c r="G88" s="103">
        <v>3.5</v>
      </c>
      <c r="H88" s="103">
        <f t="shared" si="2"/>
        <v>28</v>
      </c>
    </row>
    <row r="89" spans="1:8" s="88" customFormat="1" ht="15">
      <c r="A89" s="104">
        <v>45558</v>
      </c>
      <c r="B89" s="99" t="s">
        <v>1058</v>
      </c>
      <c r="C89" s="101" t="s">
        <v>929</v>
      </c>
      <c r="D89" s="100" t="s">
        <v>945</v>
      </c>
      <c r="E89" s="101" t="s">
        <v>930</v>
      </c>
      <c r="F89" s="102">
        <v>606.55799999999999</v>
      </c>
      <c r="G89" s="103">
        <v>3.5</v>
      </c>
      <c r="H89" s="103">
        <f t="shared" si="2"/>
        <v>2122.953</v>
      </c>
    </row>
    <row r="90" spans="1:8" s="88" customFormat="1" ht="15">
      <c r="A90" s="104">
        <v>45558</v>
      </c>
      <c r="B90" s="99" t="s">
        <v>1059</v>
      </c>
      <c r="C90" s="101" t="s">
        <v>932</v>
      </c>
      <c r="D90" s="100" t="s">
        <v>945</v>
      </c>
      <c r="E90" s="101" t="s">
        <v>933</v>
      </c>
      <c r="F90" s="102">
        <v>2008.7920000000001</v>
      </c>
      <c r="G90" s="103">
        <v>3.5</v>
      </c>
      <c r="H90" s="103">
        <f t="shared" si="2"/>
        <v>7030.7720000000008</v>
      </c>
    </row>
    <row r="91" spans="1:8" s="88" customFormat="1" ht="15">
      <c r="A91" s="104">
        <v>45558</v>
      </c>
      <c r="B91" s="99" t="s">
        <v>1060</v>
      </c>
      <c r="C91" s="101" t="s">
        <v>310</v>
      </c>
      <c r="D91" s="100" t="s">
        <v>945</v>
      </c>
      <c r="E91" s="101" t="s">
        <v>928</v>
      </c>
      <c r="F91" s="102">
        <v>88.834000000000003</v>
      </c>
      <c r="G91" s="103">
        <v>3.5</v>
      </c>
      <c r="H91" s="103">
        <f t="shared" si="2"/>
        <v>310.91899999999998</v>
      </c>
    </row>
    <row r="92" spans="1:8" s="88" customFormat="1" ht="30">
      <c r="A92" s="104">
        <v>45558</v>
      </c>
      <c r="B92" s="99" t="s">
        <v>1061</v>
      </c>
      <c r="C92" s="101" t="s">
        <v>1062</v>
      </c>
      <c r="D92" s="100" t="s">
        <v>945</v>
      </c>
      <c r="E92" s="101" t="s">
        <v>1063</v>
      </c>
      <c r="F92" s="102">
        <v>1634.3709999999999</v>
      </c>
      <c r="G92" s="103">
        <v>3.5</v>
      </c>
      <c r="H92" s="103">
        <f t="shared" si="2"/>
        <v>5720.2984999999999</v>
      </c>
    </row>
    <row r="93" spans="1:8" s="88" customFormat="1" ht="15">
      <c r="A93" s="104">
        <v>45558</v>
      </c>
      <c r="B93" s="99" t="s">
        <v>1064</v>
      </c>
      <c r="C93" s="101" t="s">
        <v>948</v>
      </c>
      <c r="D93" s="100" t="s">
        <v>945</v>
      </c>
      <c r="E93" s="101" t="s">
        <v>949</v>
      </c>
      <c r="F93" s="102">
        <v>1306.42</v>
      </c>
      <c r="G93" s="103">
        <v>3.5</v>
      </c>
      <c r="H93" s="103">
        <f t="shared" si="2"/>
        <v>4572.47</v>
      </c>
    </row>
    <row r="94" spans="1:8" s="88" customFormat="1" ht="15">
      <c r="A94" s="104">
        <v>45558</v>
      </c>
      <c r="B94" s="99" t="s">
        <v>1065</v>
      </c>
      <c r="C94" s="101" t="s">
        <v>948</v>
      </c>
      <c r="D94" s="100" t="s">
        <v>945</v>
      </c>
      <c r="E94" s="101" t="s">
        <v>949</v>
      </c>
      <c r="F94" s="102">
        <v>546.46799999999996</v>
      </c>
      <c r="G94" s="103">
        <v>3.5</v>
      </c>
      <c r="H94" s="103">
        <f t="shared" si="2"/>
        <v>1912.6379999999999</v>
      </c>
    </row>
    <row r="95" spans="1:8" s="88" customFormat="1" ht="15">
      <c r="A95" s="104">
        <v>45558</v>
      </c>
      <c r="B95" s="99" t="s">
        <v>1066</v>
      </c>
      <c r="C95" s="101" t="s">
        <v>948</v>
      </c>
      <c r="D95" s="100" t="s">
        <v>945</v>
      </c>
      <c r="E95" s="101" t="s">
        <v>949</v>
      </c>
      <c r="F95" s="102">
        <v>1949.6720000000005</v>
      </c>
      <c r="G95" s="103">
        <v>3.5</v>
      </c>
      <c r="H95" s="103">
        <f t="shared" si="2"/>
        <v>6823.8520000000017</v>
      </c>
    </row>
    <row r="96" spans="1:8" s="88" customFormat="1" ht="15">
      <c r="A96" s="104">
        <v>45558</v>
      </c>
      <c r="B96" s="99" t="s">
        <v>1067</v>
      </c>
      <c r="C96" s="101" t="s">
        <v>376</v>
      </c>
      <c r="D96" s="100" t="s">
        <v>945</v>
      </c>
      <c r="E96" s="101" t="s">
        <v>963</v>
      </c>
      <c r="F96" s="102">
        <v>199.93599999999998</v>
      </c>
      <c r="G96" s="103">
        <v>3.5</v>
      </c>
      <c r="H96" s="103">
        <f t="shared" si="2"/>
        <v>699.77599999999995</v>
      </c>
    </row>
    <row r="97" spans="1:8" s="88" customFormat="1" ht="15">
      <c r="A97" s="104">
        <v>45558</v>
      </c>
      <c r="B97" s="99" t="s">
        <v>1068</v>
      </c>
      <c r="C97" s="101" t="s">
        <v>864</v>
      </c>
      <c r="D97" s="100" t="s">
        <v>945</v>
      </c>
      <c r="E97" s="101" t="s">
        <v>353</v>
      </c>
      <c r="F97" s="102">
        <v>170.76299999999998</v>
      </c>
      <c r="G97" s="103">
        <v>3.5</v>
      </c>
      <c r="H97" s="103">
        <f t="shared" si="2"/>
        <v>597.67049999999995</v>
      </c>
    </row>
    <row r="98" spans="1:8" s="88" customFormat="1" ht="15">
      <c r="A98" s="104">
        <v>45558</v>
      </c>
      <c r="B98" s="99" t="s">
        <v>1069</v>
      </c>
      <c r="C98" s="101" t="s">
        <v>938</v>
      </c>
      <c r="D98" s="100" t="s">
        <v>945</v>
      </c>
      <c r="E98" s="101" t="s">
        <v>939</v>
      </c>
      <c r="F98" s="102">
        <v>882.08400000000006</v>
      </c>
      <c r="G98" s="103">
        <v>3.5</v>
      </c>
      <c r="H98" s="103">
        <f t="shared" si="2"/>
        <v>3087.2940000000003</v>
      </c>
    </row>
    <row r="99" spans="1:8" s="88" customFormat="1" ht="30">
      <c r="A99" s="104">
        <v>45558</v>
      </c>
      <c r="B99" s="99" t="s">
        <v>1070</v>
      </c>
      <c r="C99" s="101" t="s">
        <v>937</v>
      </c>
      <c r="D99" s="100" t="s">
        <v>945</v>
      </c>
      <c r="E99" s="101" t="s">
        <v>954</v>
      </c>
      <c r="F99" s="102">
        <v>437.18200000000002</v>
      </c>
      <c r="G99" s="103">
        <v>3.5</v>
      </c>
      <c r="H99" s="103">
        <f t="shared" si="2"/>
        <v>1530.1370000000002</v>
      </c>
    </row>
    <row r="100" spans="1:8" s="88" customFormat="1" ht="15">
      <c r="A100" s="104">
        <v>45558</v>
      </c>
      <c r="B100" s="99" t="s">
        <v>1071</v>
      </c>
      <c r="C100" s="101" t="s">
        <v>952</v>
      </c>
      <c r="D100" s="100" t="s">
        <v>945</v>
      </c>
      <c r="E100" s="101" t="s">
        <v>953</v>
      </c>
      <c r="F100" s="102">
        <v>931.96</v>
      </c>
      <c r="G100" s="103">
        <v>3.5</v>
      </c>
      <c r="H100" s="103">
        <f t="shared" si="2"/>
        <v>3261.86</v>
      </c>
    </row>
    <row r="101" spans="1:8" s="88" customFormat="1" ht="15">
      <c r="A101" s="104">
        <v>45558</v>
      </c>
      <c r="B101" s="99" t="s">
        <v>1072</v>
      </c>
      <c r="C101" s="101" t="s">
        <v>1073</v>
      </c>
      <c r="D101" s="100" t="s">
        <v>945</v>
      </c>
      <c r="E101" s="101" t="s">
        <v>1074</v>
      </c>
      <c r="F101" s="102">
        <v>3362.8759999999997</v>
      </c>
      <c r="G101" s="103">
        <v>3.5</v>
      </c>
      <c r="H101" s="103">
        <f t="shared" si="2"/>
        <v>11770.065999999999</v>
      </c>
    </row>
    <row r="102" spans="1:8" s="88" customFormat="1" ht="30">
      <c r="A102" s="104">
        <v>45558</v>
      </c>
      <c r="B102" s="99" t="s">
        <v>1075</v>
      </c>
      <c r="C102" s="101" t="s">
        <v>937</v>
      </c>
      <c r="D102" s="100" t="s">
        <v>945</v>
      </c>
      <c r="E102" s="101" t="s">
        <v>954</v>
      </c>
      <c r="F102" s="102">
        <v>20.263999999999999</v>
      </c>
      <c r="G102" s="103">
        <v>3.5</v>
      </c>
      <c r="H102" s="103">
        <f t="shared" si="2"/>
        <v>70.923999999999992</v>
      </c>
    </row>
    <row r="103" spans="1:8" s="88" customFormat="1" ht="15">
      <c r="A103" s="104">
        <v>45559</v>
      </c>
      <c r="B103" s="99" t="s">
        <v>1076</v>
      </c>
      <c r="C103" s="101" t="s">
        <v>964</v>
      </c>
      <c r="D103" s="100" t="s">
        <v>945</v>
      </c>
      <c r="E103" s="101" t="s">
        <v>965</v>
      </c>
      <c r="F103" s="102">
        <v>25.97</v>
      </c>
      <c r="G103" s="103">
        <v>3.5</v>
      </c>
      <c r="H103" s="103">
        <f t="shared" si="2"/>
        <v>90.894999999999996</v>
      </c>
    </row>
    <row r="104" spans="1:8" s="88" customFormat="1" ht="30">
      <c r="A104" s="104">
        <v>45560</v>
      </c>
      <c r="B104" s="99" t="s">
        <v>1077</v>
      </c>
      <c r="C104" s="101" t="s">
        <v>957</v>
      </c>
      <c r="D104" s="100" t="s">
        <v>945</v>
      </c>
      <c r="E104" s="101" t="s">
        <v>928</v>
      </c>
      <c r="F104" s="102">
        <v>98.415999999999997</v>
      </c>
      <c r="G104" s="103">
        <v>3.5</v>
      </c>
      <c r="H104" s="103">
        <f t="shared" ref="H104:H135" si="3">F104*G104</f>
        <v>344.45600000000002</v>
      </c>
    </row>
    <row r="105" spans="1:8" s="88" customFormat="1" ht="15" customHeight="1">
      <c r="A105" s="104">
        <v>45560</v>
      </c>
      <c r="B105" s="99" t="s">
        <v>1078</v>
      </c>
      <c r="C105" s="101" t="s">
        <v>927</v>
      </c>
      <c r="D105" s="100" t="s">
        <v>945</v>
      </c>
      <c r="E105" s="101" t="s">
        <v>928</v>
      </c>
      <c r="F105" s="102">
        <v>203.322</v>
      </c>
      <c r="G105" s="103">
        <v>3.5</v>
      </c>
      <c r="H105" s="103">
        <f t="shared" si="3"/>
        <v>711.62699999999995</v>
      </c>
    </row>
    <row r="106" spans="1:8" s="88" customFormat="1" ht="30">
      <c r="A106" s="104">
        <v>45560</v>
      </c>
      <c r="B106" s="99" t="s">
        <v>1079</v>
      </c>
      <c r="C106" s="101" t="s">
        <v>957</v>
      </c>
      <c r="D106" s="100" t="s">
        <v>945</v>
      </c>
      <c r="E106" s="101" t="s">
        <v>928</v>
      </c>
      <c r="F106" s="102">
        <v>269.50299999999999</v>
      </c>
      <c r="G106" s="103">
        <v>3.5</v>
      </c>
      <c r="H106" s="103">
        <f t="shared" si="3"/>
        <v>943.26049999999998</v>
      </c>
    </row>
    <row r="107" spans="1:8" s="88" customFormat="1" ht="15" customHeight="1">
      <c r="A107" s="104">
        <v>45560</v>
      </c>
      <c r="B107" s="99" t="s">
        <v>1080</v>
      </c>
      <c r="C107" s="101" t="s">
        <v>927</v>
      </c>
      <c r="D107" s="100" t="s">
        <v>945</v>
      </c>
      <c r="E107" s="101" t="s">
        <v>928</v>
      </c>
      <c r="F107" s="102">
        <v>95.246000000000009</v>
      </c>
      <c r="G107" s="103">
        <v>3.5</v>
      </c>
      <c r="H107" s="103">
        <f t="shared" si="3"/>
        <v>333.36100000000005</v>
      </c>
    </row>
    <row r="108" spans="1:8" s="88" customFormat="1" ht="30">
      <c r="A108" s="104">
        <v>45560</v>
      </c>
      <c r="B108" s="99" t="s">
        <v>1081</v>
      </c>
      <c r="C108" s="101" t="s">
        <v>957</v>
      </c>
      <c r="D108" s="100" t="s">
        <v>945</v>
      </c>
      <c r="E108" s="101" t="s">
        <v>928</v>
      </c>
      <c r="F108" s="102">
        <v>41.88</v>
      </c>
      <c r="G108" s="103">
        <v>3.5</v>
      </c>
      <c r="H108" s="103">
        <f t="shared" si="3"/>
        <v>146.58000000000001</v>
      </c>
    </row>
    <row r="109" spans="1:8" s="88" customFormat="1" ht="15">
      <c r="A109" s="104">
        <v>45561</v>
      </c>
      <c r="B109" s="99" t="s">
        <v>1082</v>
      </c>
      <c r="C109" s="101" t="s">
        <v>773</v>
      </c>
      <c r="D109" s="100" t="s">
        <v>945</v>
      </c>
      <c r="E109" s="101" t="s">
        <v>915</v>
      </c>
      <c r="F109" s="102">
        <v>240.87</v>
      </c>
      <c r="G109" s="103">
        <v>3.5</v>
      </c>
      <c r="H109" s="103">
        <f t="shared" si="3"/>
        <v>843.04500000000007</v>
      </c>
    </row>
    <row r="110" spans="1:8" s="88" customFormat="1" ht="15">
      <c r="A110" s="104">
        <v>45562</v>
      </c>
      <c r="B110" s="99" t="s">
        <v>1083</v>
      </c>
      <c r="C110" s="101" t="s">
        <v>321</v>
      </c>
      <c r="D110" s="100" t="s">
        <v>945</v>
      </c>
      <c r="E110" s="101" t="s">
        <v>353</v>
      </c>
      <c r="F110" s="102">
        <v>51.18</v>
      </c>
      <c r="G110" s="103">
        <v>3.5</v>
      </c>
      <c r="H110" s="103">
        <f t="shared" si="3"/>
        <v>179.13</v>
      </c>
    </row>
    <row r="111" spans="1:8" s="88" customFormat="1" ht="15">
      <c r="A111" s="104">
        <v>45562</v>
      </c>
      <c r="B111" s="99" t="s">
        <v>1084</v>
      </c>
      <c r="C111" s="101" t="s">
        <v>964</v>
      </c>
      <c r="D111" s="100" t="s">
        <v>945</v>
      </c>
      <c r="E111" s="101" t="s">
        <v>965</v>
      </c>
      <c r="F111" s="102">
        <v>1583.7209999999993</v>
      </c>
      <c r="G111" s="103">
        <v>3.5</v>
      </c>
      <c r="H111" s="103">
        <f t="shared" si="3"/>
        <v>5543.0234999999975</v>
      </c>
    </row>
    <row r="112" spans="1:8" s="88" customFormat="1" ht="15">
      <c r="A112" s="104">
        <v>45562</v>
      </c>
      <c r="B112" s="99" t="s">
        <v>1085</v>
      </c>
      <c r="C112" s="101" t="s">
        <v>358</v>
      </c>
      <c r="D112" s="100" t="s">
        <v>945</v>
      </c>
      <c r="E112" s="101" t="s">
        <v>359</v>
      </c>
      <c r="F112" s="102">
        <v>2413.8570000000004</v>
      </c>
      <c r="G112" s="103">
        <v>3.5</v>
      </c>
      <c r="H112" s="103">
        <f t="shared" si="3"/>
        <v>8448.4995000000017</v>
      </c>
    </row>
    <row r="113" spans="1:8" s="88" customFormat="1" ht="15">
      <c r="A113" s="104">
        <v>45562</v>
      </c>
      <c r="B113" s="99" t="s">
        <v>1086</v>
      </c>
      <c r="C113" s="101" t="s">
        <v>358</v>
      </c>
      <c r="D113" s="100" t="s">
        <v>945</v>
      </c>
      <c r="E113" s="101" t="s">
        <v>359</v>
      </c>
      <c r="F113" s="102">
        <v>123.282</v>
      </c>
      <c r="G113" s="103">
        <v>3.5</v>
      </c>
      <c r="H113" s="103">
        <f t="shared" si="3"/>
        <v>431.48699999999997</v>
      </c>
    </row>
    <row r="114" spans="1:8" s="88" customFormat="1" ht="15">
      <c r="A114" s="104">
        <v>45563</v>
      </c>
      <c r="B114" s="99" t="s">
        <v>1087</v>
      </c>
      <c r="C114" s="101" t="s">
        <v>946</v>
      </c>
      <c r="D114" s="100" t="s">
        <v>945</v>
      </c>
      <c r="E114" s="101" t="s">
        <v>947</v>
      </c>
      <c r="F114" s="102">
        <v>346.28</v>
      </c>
      <c r="G114" s="103">
        <v>3.5</v>
      </c>
      <c r="H114" s="103">
        <f t="shared" si="3"/>
        <v>1211.98</v>
      </c>
    </row>
    <row r="115" spans="1:8" s="88" customFormat="1" ht="15" customHeight="1">
      <c r="A115" s="104">
        <v>45563</v>
      </c>
      <c r="B115" s="99" t="s">
        <v>1088</v>
      </c>
      <c r="C115" s="101" t="s">
        <v>927</v>
      </c>
      <c r="D115" s="100" t="s">
        <v>945</v>
      </c>
      <c r="E115" s="101" t="s">
        <v>928</v>
      </c>
      <c r="F115" s="102">
        <v>739.36799999999982</v>
      </c>
      <c r="G115" s="103">
        <v>3.5</v>
      </c>
      <c r="H115" s="103">
        <f t="shared" si="3"/>
        <v>2587.7879999999996</v>
      </c>
    </row>
    <row r="116" spans="1:8" s="88" customFormat="1" ht="15">
      <c r="A116" s="104">
        <v>45563</v>
      </c>
      <c r="B116" s="99" t="s">
        <v>1089</v>
      </c>
      <c r="C116" s="101" t="s">
        <v>310</v>
      </c>
      <c r="D116" s="100" t="s">
        <v>945</v>
      </c>
      <c r="E116" s="101" t="s">
        <v>928</v>
      </c>
      <c r="F116" s="102">
        <v>182.79599999999999</v>
      </c>
      <c r="G116" s="103">
        <v>3.5</v>
      </c>
      <c r="H116" s="103">
        <f t="shared" si="3"/>
        <v>639.78599999999994</v>
      </c>
    </row>
    <row r="117" spans="1:8" s="88" customFormat="1" ht="15">
      <c r="A117" s="104">
        <v>45563</v>
      </c>
      <c r="B117" s="99" t="s">
        <v>1090</v>
      </c>
      <c r="C117" s="101" t="s">
        <v>358</v>
      </c>
      <c r="D117" s="100" t="s">
        <v>945</v>
      </c>
      <c r="E117" s="101" t="s">
        <v>359</v>
      </c>
      <c r="F117" s="102">
        <v>1926.96</v>
      </c>
      <c r="G117" s="103">
        <v>3.5</v>
      </c>
      <c r="H117" s="103">
        <f t="shared" si="3"/>
        <v>6744.3600000000006</v>
      </c>
    </row>
    <row r="118" spans="1:8" s="88" customFormat="1" ht="15">
      <c r="A118" s="104">
        <v>45563</v>
      </c>
      <c r="B118" s="99" t="s">
        <v>1091</v>
      </c>
      <c r="C118" s="101" t="s">
        <v>950</v>
      </c>
      <c r="D118" s="100" t="s">
        <v>945</v>
      </c>
      <c r="E118" s="101" t="s">
        <v>951</v>
      </c>
      <c r="F118" s="102">
        <v>380.62399999999997</v>
      </c>
      <c r="G118" s="103">
        <v>3.5</v>
      </c>
      <c r="H118" s="103">
        <f t="shared" si="3"/>
        <v>1332.184</v>
      </c>
    </row>
    <row r="119" spans="1:8" s="88" customFormat="1" ht="15">
      <c r="A119" s="104">
        <v>45563</v>
      </c>
      <c r="B119" s="99" t="s">
        <v>1092</v>
      </c>
      <c r="C119" s="101" t="s">
        <v>946</v>
      </c>
      <c r="D119" s="100" t="s">
        <v>945</v>
      </c>
      <c r="E119" s="101" t="s">
        <v>947</v>
      </c>
      <c r="F119" s="102">
        <v>26.2</v>
      </c>
      <c r="G119" s="103">
        <v>3.5</v>
      </c>
      <c r="H119" s="103">
        <f t="shared" si="3"/>
        <v>91.7</v>
      </c>
    </row>
    <row r="120" spans="1:8" s="88" customFormat="1" ht="15">
      <c r="A120" s="104">
        <v>45563</v>
      </c>
      <c r="B120" s="99" t="s">
        <v>1093</v>
      </c>
      <c r="C120" s="101" t="s">
        <v>310</v>
      </c>
      <c r="D120" s="100" t="s">
        <v>945</v>
      </c>
      <c r="E120" s="101" t="s">
        <v>928</v>
      </c>
      <c r="F120" s="102">
        <v>10.992000000000001</v>
      </c>
      <c r="G120" s="103">
        <v>3.5</v>
      </c>
      <c r="H120" s="103">
        <f t="shared" si="3"/>
        <v>38.472000000000001</v>
      </c>
    </row>
    <row r="121" spans="1:8" s="88" customFormat="1" ht="15">
      <c r="A121" s="104">
        <v>45563</v>
      </c>
      <c r="B121" s="99" t="s">
        <v>1094</v>
      </c>
      <c r="C121" s="101" t="s">
        <v>1095</v>
      </c>
      <c r="D121" s="100" t="s">
        <v>945</v>
      </c>
      <c r="E121" s="101" t="s">
        <v>942</v>
      </c>
      <c r="F121" s="102">
        <v>750</v>
      </c>
      <c r="G121" s="103">
        <v>3.5</v>
      </c>
      <c r="H121" s="103">
        <f t="shared" si="3"/>
        <v>2625</v>
      </c>
    </row>
    <row r="122" spans="1:8" s="88" customFormat="1" ht="15">
      <c r="A122" s="104">
        <v>45563</v>
      </c>
      <c r="B122" s="99" t="s">
        <v>1096</v>
      </c>
      <c r="C122" s="101" t="s">
        <v>943</v>
      </c>
      <c r="D122" s="100" t="s">
        <v>945</v>
      </c>
      <c r="E122" s="101" t="s">
        <v>944</v>
      </c>
      <c r="F122" s="102">
        <v>1246.6659999999999</v>
      </c>
      <c r="G122" s="103">
        <v>3.5</v>
      </c>
      <c r="H122" s="103">
        <f t="shared" si="3"/>
        <v>4363.3310000000001</v>
      </c>
    </row>
    <row r="123" spans="1:8" s="88" customFormat="1" ht="15">
      <c r="A123" s="104">
        <v>45563</v>
      </c>
      <c r="B123" s="99" t="s">
        <v>1097</v>
      </c>
      <c r="C123" s="101" t="s">
        <v>943</v>
      </c>
      <c r="D123" s="100" t="s">
        <v>945</v>
      </c>
      <c r="E123" s="101" t="s">
        <v>944</v>
      </c>
      <c r="F123" s="102">
        <v>1406.1039999999998</v>
      </c>
      <c r="G123" s="103">
        <v>3.5</v>
      </c>
      <c r="H123" s="103">
        <f t="shared" si="3"/>
        <v>4921.3639999999996</v>
      </c>
    </row>
    <row r="124" spans="1:8" s="88" customFormat="1" ht="15">
      <c r="A124" s="104">
        <v>45563</v>
      </c>
      <c r="B124" s="99" t="s">
        <v>1098</v>
      </c>
      <c r="C124" s="101" t="s">
        <v>358</v>
      </c>
      <c r="D124" s="100" t="s">
        <v>945</v>
      </c>
      <c r="E124" s="101" t="s">
        <v>359</v>
      </c>
      <c r="F124" s="102">
        <v>215.59800000000001</v>
      </c>
      <c r="G124" s="103">
        <v>3.5</v>
      </c>
      <c r="H124" s="103">
        <f t="shared" si="3"/>
        <v>754.59300000000007</v>
      </c>
    </row>
    <row r="125" spans="1:8" s="88" customFormat="1" ht="15" customHeight="1">
      <c r="A125" s="104">
        <v>45563</v>
      </c>
      <c r="B125" s="99" t="s">
        <v>1099</v>
      </c>
      <c r="C125" s="101" t="s">
        <v>940</v>
      </c>
      <c r="D125" s="100" t="s">
        <v>945</v>
      </c>
      <c r="E125" s="101" t="s">
        <v>941</v>
      </c>
      <c r="F125" s="102">
        <v>506.61399999999998</v>
      </c>
      <c r="G125" s="103">
        <v>3.5</v>
      </c>
      <c r="H125" s="103">
        <f t="shared" si="3"/>
        <v>1773.1489999999999</v>
      </c>
    </row>
    <row r="126" spans="1:8" s="88" customFormat="1" ht="15">
      <c r="A126" s="104">
        <v>45563</v>
      </c>
      <c r="B126" s="99" t="s">
        <v>1100</v>
      </c>
      <c r="C126" s="101" t="s">
        <v>925</v>
      </c>
      <c r="D126" s="100" t="s">
        <v>945</v>
      </c>
      <c r="E126" s="101" t="s">
        <v>926</v>
      </c>
      <c r="F126" s="102">
        <v>265.738</v>
      </c>
      <c r="G126" s="103">
        <v>3.5</v>
      </c>
      <c r="H126" s="103">
        <f t="shared" si="3"/>
        <v>930.08299999999997</v>
      </c>
    </row>
    <row r="127" spans="1:8" s="88" customFormat="1" ht="15">
      <c r="A127" s="104">
        <v>45563</v>
      </c>
      <c r="B127" s="99" t="s">
        <v>1101</v>
      </c>
      <c r="C127" s="101" t="s">
        <v>925</v>
      </c>
      <c r="D127" s="100" t="s">
        <v>945</v>
      </c>
      <c r="E127" s="101" t="s">
        <v>926</v>
      </c>
      <c r="F127" s="102">
        <v>996.75</v>
      </c>
      <c r="G127" s="103">
        <v>3.5</v>
      </c>
      <c r="H127" s="103">
        <f t="shared" si="3"/>
        <v>3488.625</v>
      </c>
    </row>
    <row r="128" spans="1:8" s="88" customFormat="1" ht="15">
      <c r="A128" s="104">
        <v>45564</v>
      </c>
      <c r="B128" s="99" t="s">
        <v>1102</v>
      </c>
      <c r="C128" s="101" t="s">
        <v>374</v>
      </c>
      <c r="D128" s="100" t="s">
        <v>945</v>
      </c>
      <c r="E128" s="101" t="s">
        <v>931</v>
      </c>
      <c r="F128" s="102">
        <v>27.98</v>
      </c>
      <c r="G128" s="103">
        <v>3.5</v>
      </c>
      <c r="H128" s="103">
        <f t="shared" si="3"/>
        <v>97.93</v>
      </c>
    </row>
    <row r="129" spans="1:8" s="88" customFormat="1" ht="15">
      <c r="A129" s="104">
        <v>45565</v>
      </c>
      <c r="B129" s="99" t="s">
        <v>1103</v>
      </c>
      <c r="C129" s="101" t="s">
        <v>925</v>
      </c>
      <c r="D129" s="100" t="s">
        <v>945</v>
      </c>
      <c r="E129" s="101" t="s">
        <v>926</v>
      </c>
      <c r="F129" s="102">
        <v>66.878</v>
      </c>
      <c r="G129" s="103">
        <v>3.5</v>
      </c>
      <c r="H129" s="103">
        <f t="shared" si="3"/>
        <v>234.07300000000001</v>
      </c>
    </row>
    <row r="130" spans="1:8" s="88" customFormat="1" ht="15" customHeight="1">
      <c r="A130" s="104">
        <v>45565</v>
      </c>
      <c r="B130" s="99" t="s">
        <v>1104</v>
      </c>
      <c r="C130" s="101" t="s">
        <v>927</v>
      </c>
      <c r="D130" s="100" t="s">
        <v>945</v>
      </c>
      <c r="E130" s="101" t="s">
        <v>928</v>
      </c>
      <c r="F130" s="102">
        <v>22.416</v>
      </c>
      <c r="G130" s="103">
        <v>3.5</v>
      </c>
      <c r="H130" s="103">
        <f t="shared" si="3"/>
        <v>78.456000000000003</v>
      </c>
    </row>
    <row r="131" spans="1:8" s="88" customFormat="1" ht="30">
      <c r="A131" s="104">
        <v>45565</v>
      </c>
      <c r="B131" s="99" t="s">
        <v>1105</v>
      </c>
      <c r="C131" s="101" t="s">
        <v>957</v>
      </c>
      <c r="D131" s="100" t="s">
        <v>945</v>
      </c>
      <c r="E131" s="101" t="s">
        <v>928</v>
      </c>
      <c r="F131" s="102">
        <v>151.65800000000002</v>
      </c>
      <c r="G131" s="103">
        <v>3.5</v>
      </c>
      <c r="H131" s="103">
        <f t="shared" si="3"/>
        <v>530.80300000000011</v>
      </c>
    </row>
    <row r="132" spans="1:8" s="88" customFormat="1" ht="15">
      <c r="A132" s="104">
        <v>45565</v>
      </c>
      <c r="B132" s="99" t="s">
        <v>1106</v>
      </c>
      <c r="C132" s="101" t="s">
        <v>310</v>
      </c>
      <c r="D132" s="100" t="s">
        <v>945</v>
      </c>
      <c r="E132" s="101" t="s">
        <v>928</v>
      </c>
      <c r="F132" s="102">
        <v>88.405000000000015</v>
      </c>
      <c r="G132" s="103">
        <v>3.5</v>
      </c>
      <c r="H132" s="103">
        <f t="shared" si="3"/>
        <v>309.41750000000008</v>
      </c>
    </row>
    <row r="133" spans="1:8" s="88" customFormat="1" ht="15">
      <c r="A133" s="104">
        <v>45565</v>
      </c>
      <c r="B133" s="99" t="s">
        <v>1107</v>
      </c>
      <c r="C133" s="101" t="s">
        <v>864</v>
      </c>
      <c r="D133" s="100" t="s">
        <v>945</v>
      </c>
      <c r="E133" s="101" t="s">
        <v>353</v>
      </c>
      <c r="F133" s="102">
        <v>243.358</v>
      </c>
      <c r="G133" s="103">
        <v>3.5</v>
      </c>
      <c r="H133" s="103">
        <f t="shared" si="3"/>
        <v>851.75300000000004</v>
      </c>
    </row>
    <row r="134" spans="1:8" s="88" customFormat="1" ht="15">
      <c r="A134" s="104">
        <v>45565</v>
      </c>
      <c r="B134" s="99" t="s">
        <v>1108</v>
      </c>
      <c r="C134" s="101" t="s">
        <v>946</v>
      </c>
      <c r="D134" s="100" t="s">
        <v>945</v>
      </c>
      <c r="E134" s="101" t="s">
        <v>947</v>
      </c>
      <c r="F134" s="102">
        <v>120.84399999999999</v>
      </c>
      <c r="G134" s="103">
        <v>3.5</v>
      </c>
      <c r="H134" s="103">
        <f t="shared" si="3"/>
        <v>422.95399999999995</v>
      </c>
    </row>
    <row r="135" spans="1:8" s="88" customFormat="1" ht="15" customHeight="1">
      <c r="A135" s="104">
        <v>45565</v>
      </c>
      <c r="B135" s="99" t="s">
        <v>1109</v>
      </c>
      <c r="C135" s="101" t="s">
        <v>1037</v>
      </c>
      <c r="D135" s="100" t="s">
        <v>945</v>
      </c>
      <c r="E135" s="101" t="s">
        <v>369</v>
      </c>
      <c r="F135" s="102">
        <v>288.28800000000001</v>
      </c>
      <c r="G135" s="103">
        <v>3.5</v>
      </c>
      <c r="H135" s="103">
        <f t="shared" si="3"/>
        <v>1009.008</v>
      </c>
    </row>
    <row r="136" spans="1:8" s="88" customFormat="1" ht="30">
      <c r="A136" s="104">
        <v>45565</v>
      </c>
      <c r="B136" s="99" t="s">
        <v>1110</v>
      </c>
      <c r="C136" s="101" t="s">
        <v>957</v>
      </c>
      <c r="D136" s="100" t="s">
        <v>945</v>
      </c>
      <c r="E136" s="101" t="s">
        <v>928</v>
      </c>
      <c r="F136" s="102">
        <v>55.498000000000005</v>
      </c>
      <c r="G136" s="103">
        <v>3.5</v>
      </c>
      <c r="H136" s="103">
        <f t="shared" ref="H136:H156" si="4">F136*G136</f>
        <v>194.24300000000002</v>
      </c>
    </row>
    <row r="137" spans="1:8" s="88" customFormat="1" ht="15">
      <c r="A137" s="104">
        <v>45565</v>
      </c>
      <c r="B137" s="99" t="s">
        <v>1111</v>
      </c>
      <c r="C137" s="101" t="s">
        <v>358</v>
      </c>
      <c r="D137" s="100" t="s">
        <v>945</v>
      </c>
      <c r="E137" s="101" t="s">
        <v>359</v>
      </c>
      <c r="F137" s="102">
        <v>277.48200000000003</v>
      </c>
      <c r="G137" s="103">
        <v>3.5</v>
      </c>
      <c r="H137" s="103">
        <f t="shared" si="4"/>
        <v>971.18700000000013</v>
      </c>
    </row>
    <row r="138" spans="1:8" s="88" customFormat="1" ht="15">
      <c r="A138" s="104">
        <v>45565</v>
      </c>
      <c r="B138" s="99" t="s">
        <v>1112</v>
      </c>
      <c r="C138" s="101" t="s">
        <v>946</v>
      </c>
      <c r="D138" s="100" t="s">
        <v>945</v>
      </c>
      <c r="E138" s="101" t="s">
        <v>947</v>
      </c>
      <c r="F138" s="102">
        <v>74.430000000000007</v>
      </c>
      <c r="G138" s="103">
        <v>3.5</v>
      </c>
      <c r="H138" s="103">
        <f t="shared" si="4"/>
        <v>260.505</v>
      </c>
    </row>
    <row r="139" spans="1:8" s="88" customFormat="1" ht="15">
      <c r="A139" s="104">
        <v>45565</v>
      </c>
      <c r="B139" s="99" t="s">
        <v>1113</v>
      </c>
      <c r="C139" s="101" t="s">
        <v>321</v>
      </c>
      <c r="D139" s="100" t="s">
        <v>945</v>
      </c>
      <c r="E139" s="101" t="s">
        <v>353</v>
      </c>
      <c r="F139" s="102">
        <v>351.23999999999995</v>
      </c>
      <c r="G139" s="103">
        <v>3.5</v>
      </c>
      <c r="H139" s="103">
        <f t="shared" si="4"/>
        <v>1229.3399999999999</v>
      </c>
    </row>
    <row r="140" spans="1:8" s="88" customFormat="1" ht="30">
      <c r="A140" s="104">
        <v>45565</v>
      </c>
      <c r="B140" s="99" t="s">
        <v>1114</v>
      </c>
      <c r="C140" s="101" t="s">
        <v>1115</v>
      </c>
      <c r="D140" s="100" t="s">
        <v>945</v>
      </c>
      <c r="E140" s="101" t="s">
        <v>1116</v>
      </c>
      <c r="F140" s="102">
        <v>1350.4649999999999</v>
      </c>
      <c r="G140" s="103">
        <v>3.5</v>
      </c>
      <c r="H140" s="103">
        <f t="shared" si="4"/>
        <v>4726.6274999999996</v>
      </c>
    </row>
    <row r="141" spans="1:8" s="88" customFormat="1" ht="15">
      <c r="A141" s="104">
        <v>45565</v>
      </c>
      <c r="B141" s="99" t="s">
        <v>1117</v>
      </c>
      <c r="C141" s="101" t="s">
        <v>358</v>
      </c>
      <c r="D141" s="100" t="s">
        <v>945</v>
      </c>
      <c r="E141" s="101" t="s">
        <v>359</v>
      </c>
      <c r="F141" s="102">
        <v>761.22</v>
      </c>
      <c r="G141" s="103">
        <v>3.5</v>
      </c>
      <c r="H141" s="103">
        <f t="shared" si="4"/>
        <v>2664.27</v>
      </c>
    </row>
    <row r="142" spans="1:8" s="88" customFormat="1" ht="15">
      <c r="A142" s="104">
        <v>45565</v>
      </c>
      <c r="B142" s="99" t="s">
        <v>1118</v>
      </c>
      <c r="C142" s="101" t="s">
        <v>964</v>
      </c>
      <c r="D142" s="100" t="s">
        <v>945</v>
      </c>
      <c r="E142" s="101" t="s">
        <v>965</v>
      </c>
      <c r="F142" s="102">
        <v>325.14000000000004</v>
      </c>
      <c r="G142" s="103">
        <v>3.5</v>
      </c>
      <c r="H142" s="103">
        <f t="shared" si="4"/>
        <v>1137.9900000000002</v>
      </c>
    </row>
    <row r="143" spans="1:8" s="88" customFormat="1" ht="15">
      <c r="A143" s="104">
        <v>45565</v>
      </c>
      <c r="B143" s="99" t="s">
        <v>1119</v>
      </c>
      <c r="C143" s="101" t="s">
        <v>935</v>
      </c>
      <c r="D143" s="100" t="s">
        <v>945</v>
      </c>
      <c r="E143" s="101" t="s">
        <v>936</v>
      </c>
      <c r="F143" s="102">
        <v>235.98</v>
      </c>
      <c r="G143" s="103">
        <v>3.5</v>
      </c>
      <c r="H143" s="103">
        <f t="shared" si="4"/>
        <v>825.93</v>
      </c>
    </row>
    <row r="144" spans="1:8" s="88" customFormat="1" ht="15">
      <c r="A144" s="104">
        <v>45565</v>
      </c>
      <c r="B144" s="99" t="s">
        <v>1120</v>
      </c>
      <c r="C144" s="101" t="s">
        <v>375</v>
      </c>
      <c r="D144" s="100" t="s">
        <v>945</v>
      </c>
      <c r="E144" s="101" t="s">
        <v>942</v>
      </c>
      <c r="F144" s="102">
        <v>480.22399999999993</v>
      </c>
      <c r="G144" s="103">
        <v>3.5</v>
      </c>
      <c r="H144" s="103">
        <f t="shared" si="4"/>
        <v>1680.7839999999997</v>
      </c>
    </row>
    <row r="145" spans="1:8" s="88" customFormat="1" ht="15">
      <c r="A145" s="104">
        <v>45565</v>
      </c>
      <c r="B145" s="99" t="s">
        <v>1121</v>
      </c>
      <c r="C145" s="101" t="s">
        <v>932</v>
      </c>
      <c r="D145" s="100" t="s">
        <v>945</v>
      </c>
      <c r="E145" s="101" t="s">
        <v>933</v>
      </c>
      <c r="F145" s="102">
        <v>1255.3700000000001</v>
      </c>
      <c r="G145" s="103">
        <v>3.5</v>
      </c>
      <c r="H145" s="103">
        <f t="shared" si="4"/>
        <v>4393.7950000000001</v>
      </c>
    </row>
    <row r="146" spans="1:8" s="88" customFormat="1" ht="15">
      <c r="A146" s="104">
        <v>45565</v>
      </c>
      <c r="B146" s="99" t="s">
        <v>1122</v>
      </c>
      <c r="C146" s="101" t="s">
        <v>773</v>
      </c>
      <c r="D146" s="100" t="s">
        <v>945</v>
      </c>
      <c r="E146" s="101" t="s">
        <v>915</v>
      </c>
      <c r="F146" s="102">
        <v>60.66</v>
      </c>
      <c r="G146" s="103">
        <v>3.5</v>
      </c>
      <c r="H146" s="103">
        <f t="shared" si="4"/>
        <v>212.31</v>
      </c>
    </row>
    <row r="147" spans="1:8" s="88" customFormat="1" ht="15">
      <c r="A147" s="104">
        <v>45565</v>
      </c>
      <c r="B147" s="99" t="s">
        <v>1123</v>
      </c>
      <c r="C147" s="101" t="s">
        <v>946</v>
      </c>
      <c r="D147" s="100" t="s">
        <v>945</v>
      </c>
      <c r="E147" s="101" t="s">
        <v>947</v>
      </c>
      <c r="F147" s="102">
        <v>26.68</v>
      </c>
      <c r="G147" s="103">
        <v>3.5</v>
      </c>
      <c r="H147" s="103">
        <f t="shared" si="4"/>
        <v>93.38</v>
      </c>
    </row>
    <row r="148" spans="1:8" s="88" customFormat="1" ht="15">
      <c r="A148" s="104">
        <v>45565</v>
      </c>
      <c r="B148" s="99" t="s">
        <v>1124</v>
      </c>
      <c r="C148" s="101" t="s">
        <v>358</v>
      </c>
      <c r="D148" s="100" t="s">
        <v>945</v>
      </c>
      <c r="E148" s="101" t="s">
        <v>359</v>
      </c>
      <c r="F148" s="102">
        <v>370.35199999999998</v>
      </c>
      <c r="G148" s="103">
        <v>3.5</v>
      </c>
      <c r="H148" s="103">
        <f t="shared" si="4"/>
        <v>1296.232</v>
      </c>
    </row>
    <row r="149" spans="1:8" s="88" customFormat="1" ht="15">
      <c r="A149" s="104">
        <v>45565</v>
      </c>
      <c r="B149" s="99" t="s">
        <v>1125</v>
      </c>
      <c r="C149" s="101" t="s">
        <v>1126</v>
      </c>
      <c r="D149" s="100" t="s">
        <v>945</v>
      </c>
      <c r="E149" s="101" t="s">
        <v>1127</v>
      </c>
      <c r="F149" s="102">
        <v>209.4</v>
      </c>
      <c r="G149" s="103">
        <v>3.5</v>
      </c>
      <c r="H149" s="103">
        <f t="shared" si="4"/>
        <v>732.9</v>
      </c>
    </row>
    <row r="150" spans="1:8" s="88" customFormat="1" ht="15">
      <c r="A150" s="104">
        <v>45565</v>
      </c>
      <c r="B150" s="99" t="s">
        <v>1128</v>
      </c>
      <c r="C150" s="101" t="s">
        <v>1129</v>
      </c>
      <c r="D150" s="100" t="s">
        <v>945</v>
      </c>
      <c r="E150" s="101" t="s">
        <v>934</v>
      </c>
      <c r="F150" s="102">
        <v>521.21399999999994</v>
      </c>
      <c r="G150" s="103">
        <v>3.5</v>
      </c>
      <c r="H150" s="103">
        <f t="shared" si="4"/>
        <v>1824.2489999999998</v>
      </c>
    </row>
    <row r="151" spans="1:8" s="88" customFormat="1" ht="15">
      <c r="A151" s="104">
        <v>45565</v>
      </c>
      <c r="B151" s="99" t="s">
        <v>1130</v>
      </c>
      <c r="C151" s="101" t="s">
        <v>1129</v>
      </c>
      <c r="D151" s="100" t="s">
        <v>945</v>
      </c>
      <c r="E151" s="101" t="s">
        <v>934</v>
      </c>
      <c r="F151" s="102">
        <v>969.23099999999999</v>
      </c>
      <c r="G151" s="103">
        <v>3.5</v>
      </c>
      <c r="H151" s="103">
        <f t="shared" si="4"/>
        <v>3392.3085000000001</v>
      </c>
    </row>
    <row r="152" spans="1:8" s="88" customFormat="1" ht="30">
      <c r="A152" s="104">
        <v>45565</v>
      </c>
      <c r="B152" s="99" t="s">
        <v>1131</v>
      </c>
      <c r="C152" s="101" t="s">
        <v>937</v>
      </c>
      <c r="D152" s="100" t="s">
        <v>945</v>
      </c>
      <c r="E152" s="101" t="s">
        <v>954</v>
      </c>
      <c r="F152" s="102">
        <v>733.0809999999999</v>
      </c>
      <c r="G152" s="103">
        <v>3.5</v>
      </c>
      <c r="H152" s="103">
        <f t="shared" si="4"/>
        <v>2565.7834999999995</v>
      </c>
    </row>
    <row r="153" spans="1:8" s="88" customFormat="1" ht="30">
      <c r="A153" s="104">
        <v>45565</v>
      </c>
      <c r="B153" s="99" t="s">
        <v>1132</v>
      </c>
      <c r="C153" s="101" t="s">
        <v>955</v>
      </c>
      <c r="D153" s="100" t="s">
        <v>945</v>
      </c>
      <c r="E153" s="101" t="s">
        <v>956</v>
      </c>
      <c r="F153" s="102">
        <v>192.804</v>
      </c>
      <c r="G153" s="103">
        <v>3.5</v>
      </c>
      <c r="H153" s="103">
        <f t="shared" si="4"/>
        <v>674.81399999999996</v>
      </c>
    </row>
    <row r="154" spans="1:8" s="88" customFormat="1" ht="15">
      <c r="A154" s="104">
        <v>45565</v>
      </c>
      <c r="B154" s="99" t="s">
        <v>1133</v>
      </c>
      <c r="C154" s="101" t="s">
        <v>1134</v>
      </c>
      <c r="D154" s="100" t="s">
        <v>945</v>
      </c>
      <c r="E154" s="101" t="s">
        <v>1135</v>
      </c>
      <c r="F154" s="102">
        <v>3123.94</v>
      </c>
      <c r="G154" s="103">
        <v>3.5</v>
      </c>
      <c r="H154" s="103">
        <f t="shared" si="4"/>
        <v>10933.79</v>
      </c>
    </row>
    <row r="155" spans="1:8" s="88" customFormat="1" ht="15">
      <c r="A155" s="104">
        <v>45565</v>
      </c>
      <c r="B155" s="99" t="s">
        <v>1136</v>
      </c>
      <c r="C155" s="101" t="s">
        <v>1134</v>
      </c>
      <c r="D155" s="100" t="s">
        <v>945</v>
      </c>
      <c r="E155" s="101" t="s">
        <v>1135</v>
      </c>
      <c r="F155" s="102">
        <v>1828.7560000000001</v>
      </c>
      <c r="G155" s="103">
        <v>3.5</v>
      </c>
      <c r="H155" s="103">
        <f t="shared" si="4"/>
        <v>6400.6460000000006</v>
      </c>
    </row>
    <row r="156" spans="1:8" s="88" customFormat="1" ht="15">
      <c r="A156" s="104">
        <v>45565</v>
      </c>
      <c r="B156" s="99" t="s">
        <v>1137</v>
      </c>
      <c r="C156" s="101" t="s">
        <v>1134</v>
      </c>
      <c r="D156" s="100" t="s">
        <v>945</v>
      </c>
      <c r="E156" s="101" t="s">
        <v>1135</v>
      </c>
      <c r="F156" s="102">
        <v>466.48599999999999</v>
      </c>
      <c r="G156" s="103">
        <v>3.5</v>
      </c>
      <c r="H156" s="103">
        <f t="shared" si="4"/>
        <v>1632.701</v>
      </c>
    </row>
    <row r="157" spans="1:8" s="88" customFormat="1" ht="15" customHeight="1">
      <c r="A157" s="114" t="s">
        <v>1138</v>
      </c>
      <c r="B157" s="114"/>
      <c r="C157" s="114"/>
      <c r="D157" s="114"/>
      <c r="E157" s="114"/>
      <c r="F157" s="114"/>
      <c r="G157" s="114"/>
      <c r="H157" s="98">
        <f>ROUND(SUM(H8:H156),0)</f>
        <v>291690</v>
      </c>
    </row>
    <row r="158" spans="1:8" s="105" customFormat="1" ht="15" customHeight="1" thickBot="1">
      <c r="A158" s="106"/>
      <c r="B158" s="107"/>
      <c r="C158" s="108"/>
      <c r="D158" s="107"/>
      <c r="E158" s="108"/>
      <c r="F158" s="109">
        <f>SUM(F8:F156)</f>
        <v>83339.906999999948</v>
      </c>
      <c r="G158" s="110"/>
      <c r="H158" s="110"/>
    </row>
    <row r="159" spans="1:8" ht="15.75" thickBot="1">
      <c r="A159" s="111" t="s">
        <v>34</v>
      </c>
      <c r="B159" s="112"/>
      <c r="C159" s="112"/>
      <c r="D159" s="112"/>
      <c r="E159" s="112"/>
      <c r="F159" s="112"/>
      <c r="G159" s="112"/>
      <c r="H159" s="113"/>
    </row>
    <row r="160" spans="1:8" ht="9.9499999999999993" customHeight="1">
      <c r="A160" s="86"/>
      <c r="B160" s="85"/>
      <c r="C160" s="89"/>
      <c r="D160" s="89"/>
      <c r="E160" s="85"/>
      <c r="F160" s="85"/>
      <c r="G160" s="85"/>
      <c r="H160" s="85"/>
    </row>
    <row r="161" spans="1:8" ht="15">
      <c r="A161" s="86" t="s">
        <v>1</v>
      </c>
      <c r="B161" s="87"/>
      <c r="C161" s="91"/>
      <c r="D161" s="91"/>
      <c r="E161" s="91"/>
      <c r="F161" s="83"/>
      <c r="G161" s="10"/>
      <c r="H161" s="10"/>
    </row>
    <row r="162" spans="1:8" ht="15">
      <c r="A162" s="86"/>
      <c r="B162" s="87"/>
      <c r="C162" s="91"/>
      <c r="D162" s="91"/>
      <c r="E162" s="91"/>
      <c r="F162" s="83"/>
      <c r="G162" s="10"/>
      <c r="H162" s="10"/>
    </row>
    <row r="163" spans="1:8" ht="15">
      <c r="A163" s="86"/>
      <c r="B163" s="87"/>
      <c r="C163" s="91"/>
      <c r="D163" s="91"/>
      <c r="E163" s="91"/>
      <c r="F163" s="83"/>
      <c r="G163" s="10"/>
      <c r="H163" s="10"/>
    </row>
    <row r="164" spans="1:8" ht="15">
      <c r="A164" s="86" t="s">
        <v>35</v>
      </c>
      <c r="B164" s="87"/>
      <c r="C164" s="83"/>
      <c r="D164" s="83"/>
      <c r="E164" s="83"/>
      <c r="F164" s="83"/>
      <c r="G164" s="10"/>
      <c r="H164" s="10"/>
    </row>
    <row r="165" spans="1:8">
      <c r="A165" s="92"/>
      <c r="B165" s="87"/>
      <c r="C165" s="83"/>
      <c r="D165" s="83"/>
      <c r="E165" s="83"/>
      <c r="F165" s="83"/>
      <c r="G165" s="10"/>
      <c r="H165" s="10"/>
    </row>
  </sheetData>
  <sortState ref="A8:H163">
    <sortCondition ref="A8:A80"/>
    <sortCondition ref="B8:B80"/>
  </sortState>
  <mergeCells count="2">
    <mergeCell ref="A159:H159"/>
    <mergeCell ref="A157:G157"/>
  </mergeCells>
  <dataValidations count="1">
    <dataValidation type="custom" allowBlank="1" showInputMessage="1" showErrorMessage="1" sqref="A159:A160">
      <formula1>"FSDGEDGEWG"</formula1>
    </dataValidation>
  </dataValidations>
  <printOptions horizontalCentered="1"/>
  <pageMargins left="0.21" right="3.937007874015748E-2" top="1.25" bottom="0.53" header="0.19685039370078741" footer="0.2"/>
  <pageSetup paperSize="9" scale="95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5" t="s">
        <v>922</v>
      </c>
      <c r="C1" s="115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6" t="s">
        <v>924</v>
      </c>
      <c r="B2" s="116"/>
      <c r="C2" s="116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2024-10-17T13:05:47Z</cp:lastPrinted>
  <dcterms:created xsi:type="dcterms:W3CDTF">2010-04-08T11:28:01Z</dcterms:created>
  <dcterms:modified xsi:type="dcterms:W3CDTF">2024-10-22T06:59:57Z</dcterms:modified>
</cp:coreProperties>
</file>