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4"/>
  <c r="J5"/>
  <c r="J6"/>
  <c r="J7"/>
  <c r="J4"/>
  <c r="I5"/>
  <c r="I6"/>
  <c r="I7"/>
  <c r="I4"/>
  <c r="L8" l="1"/>
</calcChain>
</file>

<file path=xl/sharedStrings.xml><?xml version="1.0" encoding="utf-8"?>
<sst xmlns="http://schemas.openxmlformats.org/spreadsheetml/2006/main" count="38" uniqueCount="32">
  <si>
    <t>07/1/2026</t>
  </si>
  <si>
    <t>143</t>
  </si>
  <si>
    <t>142</t>
  </si>
  <si>
    <t>17/1/2026</t>
  </si>
  <si>
    <t>147</t>
  </si>
  <si>
    <t>SAMARAIPUR</t>
  </si>
  <si>
    <t>SORO</t>
  </si>
  <si>
    <t>BERHAMPUR</t>
  </si>
  <si>
    <t>KAMARGAON</t>
  </si>
  <si>
    <t>CTC</t>
  </si>
  <si>
    <t>JA/17181</t>
  </si>
  <si>
    <t>JA/17250</t>
  </si>
  <si>
    <t>JA/17308</t>
  </si>
  <si>
    <t>JA/17748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</si>
  <si>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</si>
  <si>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</si>
  <si>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</si>
  <si>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</si>
  <si>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</si>
  <si>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</si>
  <si>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</si>
  <si>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</si>
  <si>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</si>
  <si>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</si>
  <si>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</si>
  <si>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</si>
  <si>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</si>
  <si>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KALINGA HERITAGE INDUSTRIES
Address:DAHALIABAG,BHANPUR DAHALIABAG,BHANPUR CUTTACK,9338089920
GST No:21CUVPR5055D1ZF
</t>
  </si>
  <si>
    <t>Thanking you for your business.
PRAGATI LOGISTICS</t>
  </si>
  <si>
    <t>Kindly, verify &amp; confirm within 7 days, else GST will be filed by 20th JAN,2026
GST to be paid by Consignor under Reverse Charge Mechanism(RCM) as per GST.</t>
  </si>
  <si>
    <t>(RUPEES TWO THOUSAND NINE HUNDRED SIXTY FIVE ONLY)</t>
  </si>
  <si>
    <t xml:space="preserve">Bill Date: 31/01/2026
Bill NO : 25513
Total Amount : 2965.00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</si>
</sst>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28575</xdr:rowOff>
    </xdr:from>
    <xdr:to>
      <xdr:col>7</xdr:col>
      <xdr:colOff>190500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28575"/>
          <a:ext cx="3743324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Q4" sqref="Q4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5" s="1" customFormat="1" ht="90" customHeight="1">
      <c r="A1" s="7"/>
      <c r="B1" s="8"/>
      <c r="C1" s="8"/>
      <c r="D1" s="8"/>
      <c r="E1" s="8"/>
      <c r="F1" s="8"/>
      <c r="G1" s="8"/>
      <c r="H1" s="9"/>
      <c r="I1" s="10" t="s">
        <v>26</v>
      </c>
      <c r="J1" s="10"/>
      <c r="K1" s="10"/>
      <c r="L1" s="10"/>
    </row>
    <row r="2" spans="1:15" s="1" customFormat="1" ht="72" customHeight="1">
      <c r="A2" s="7" t="s">
        <v>27</v>
      </c>
      <c r="B2" s="8"/>
      <c r="C2" s="8"/>
      <c r="D2" s="8"/>
      <c r="E2" s="8"/>
      <c r="F2" s="8"/>
      <c r="G2" s="8"/>
      <c r="H2" s="9"/>
      <c r="I2" s="10" t="s">
        <v>31</v>
      </c>
      <c r="J2" s="10"/>
      <c r="K2" s="10"/>
      <c r="L2" s="10"/>
    </row>
    <row r="3" spans="1:15" s="5" customForma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25</v>
      </c>
    </row>
    <row r="4" spans="1:15">
      <c r="A4" s="2">
        <v>1</v>
      </c>
      <c r="B4" s="2" t="s">
        <v>0</v>
      </c>
      <c r="C4" s="2" t="s">
        <v>10</v>
      </c>
      <c r="D4" s="2" t="s">
        <v>1</v>
      </c>
      <c r="E4" s="3" t="s">
        <v>9</v>
      </c>
      <c r="F4" s="2" t="s">
        <v>5</v>
      </c>
      <c r="G4" s="2">
        <v>8</v>
      </c>
      <c r="H4" s="21">
        <v>75</v>
      </c>
      <c r="I4" s="21">
        <f>G4*2</f>
        <v>16</v>
      </c>
      <c r="J4" s="21">
        <f>G4*15</f>
        <v>120</v>
      </c>
      <c r="K4" s="21">
        <v>50</v>
      </c>
      <c r="L4" s="21">
        <f>G4*H4+I4+J4+K4</f>
        <v>786</v>
      </c>
    </row>
    <row r="5" spans="1:15">
      <c r="A5" s="2">
        <v>2</v>
      </c>
      <c r="B5" s="2" t="s">
        <v>0</v>
      </c>
      <c r="C5" s="2" t="s">
        <v>11</v>
      </c>
      <c r="D5" s="2" t="s">
        <v>2</v>
      </c>
      <c r="E5" s="3" t="s">
        <v>9</v>
      </c>
      <c r="F5" s="2" t="s">
        <v>6</v>
      </c>
      <c r="G5" s="2">
        <v>10</v>
      </c>
      <c r="H5" s="21">
        <v>90</v>
      </c>
      <c r="I5" s="21">
        <f t="shared" ref="I5:I7" si="0">G5*2</f>
        <v>20</v>
      </c>
      <c r="J5" s="21">
        <f t="shared" ref="J5:J7" si="1">G5*15</f>
        <v>150</v>
      </c>
      <c r="K5" s="21">
        <v>50</v>
      </c>
      <c r="L5" s="21">
        <f t="shared" ref="L5:L7" si="2">G5*H5+I5+J5+K5</f>
        <v>1120</v>
      </c>
    </row>
    <row r="6" spans="1:15">
      <c r="A6" s="2">
        <v>3</v>
      </c>
      <c r="B6" s="2" t="s">
        <v>0</v>
      </c>
      <c r="C6" s="2" t="s">
        <v>12</v>
      </c>
      <c r="D6" s="2" t="s">
        <v>2</v>
      </c>
      <c r="E6" s="3" t="s">
        <v>9</v>
      </c>
      <c r="F6" s="2" t="s">
        <v>7</v>
      </c>
      <c r="G6" s="2">
        <v>2</v>
      </c>
      <c r="H6" s="21">
        <v>120</v>
      </c>
      <c r="I6" s="21">
        <f t="shared" si="0"/>
        <v>4</v>
      </c>
      <c r="J6" s="21">
        <f t="shared" si="1"/>
        <v>30</v>
      </c>
      <c r="K6" s="21">
        <v>50</v>
      </c>
      <c r="L6" s="21">
        <f t="shared" si="2"/>
        <v>324</v>
      </c>
    </row>
    <row r="7" spans="1:15">
      <c r="A7" s="2">
        <v>4</v>
      </c>
      <c r="B7" s="2" t="s">
        <v>3</v>
      </c>
      <c r="C7" s="2" t="s">
        <v>13</v>
      </c>
      <c r="D7" s="2" t="s">
        <v>4</v>
      </c>
      <c r="E7" s="3" t="s">
        <v>9</v>
      </c>
      <c r="F7" s="2" t="s">
        <v>8</v>
      </c>
      <c r="G7" s="2">
        <v>5</v>
      </c>
      <c r="H7" s="21">
        <v>120</v>
      </c>
      <c r="I7" s="21">
        <f t="shared" si="0"/>
        <v>10</v>
      </c>
      <c r="J7" s="21">
        <f t="shared" si="1"/>
        <v>75</v>
      </c>
      <c r="K7" s="21">
        <v>50</v>
      </c>
      <c r="L7" s="21">
        <f t="shared" si="2"/>
        <v>735</v>
      </c>
    </row>
    <row r="8" spans="1:15" s="16" customFormat="1">
      <c r="A8" s="11" t="s">
        <v>30</v>
      </c>
      <c r="B8" s="12"/>
      <c r="C8" s="12"/>
      <c r="D8" s="12"/>
      <c r="E8" s="12"/>
      <c r="F8" s="12"/>
      <c r="G8" s="12"/>
      <c r="H8" s="13"/>
      <c r="I8" s="13"/>
      <c r="J8" s="13"/>
      <c r="K8" s="14"/>
      <c r="L8" s="15">
        <f>SUM(L4:L7)</f>
        <v>2965</v>
      </c>
      <c r="O8" s="17"/>
    </row>
    <row r="9" spans="1:15" s="16" customFormat="1" ht="30" customHeight="1">
      <c r="A9" s="18" t="s">
        <v>29</v>
      </c>
      <c r="B9" s="18"/>
      <c r="C9" s="18"/>
      <c r="D9" s="18"/>
      <c r="E9" s="18"/>
      <c r="F9" s="18"/>
      <c r="G9" s="18"/>
      <c r="H9" s="19"/>
      <c r="I9" s="19"/>
      <c r="J9" s="19"/>
      <c r="K9" s="19"/>
      <c r="L9" s="19"/>
    </row>
    <row r="10" spans="1:15" s="16" customFormat="1" ht="30" customHeight="1">
      <c r="A10" s="18" t="s">
        <v>28</v>
      </c>
      <c r="B10" s="18"/>
      <c r="C10" s="18"/>
      <c r="D10" s="18"/>
      <c r="E10" s="18"/>
      <c r="F10" s="18"/>
      <c r="G10" s="18"/>
      <c r="H10" s="19"/>
      <c r="I10" s="19"/>
      <c r="J10" s="19"/>
      <c r="K10" s="19"/>
      <c r="L10" s="19"/>
    </row>
    <row r="11" spans="1:15">
      <c r="G11" s="20">
        <v>10</v>
      </c>
    </row>
  </sheetData>
  <mergeCells count="7">
    <mergeCell ref="A8:K8"/>
    <mergeCell ref="A9:L9"/>
    <mergeCell ref="A10:L10"/>
    <mergeCell ref="A1:H1"/>
    <mergeCell ref="I1:L1"/>
    <mergeCell ref="A2:H2"/>
    <mergeCell ref="I2:L2"/>
  </mergeCells>
  <conditionalFormatting sqref="C1:C2">
    <cfRule type="duplicateValues" dxfId="4" priority="5"/>
  </conditionalFormatting>
  <conditionalFormatting sqref="C8:C10">
    <cfRule type="duplicateValues" dxfId="3" priority="3"/>
    <cfRule type="duplicateValues" dxfId="2" priority="4"/>
  </conditionalFormatting>
  <conditionalFormatting sqref="C8:C10">
    <cfRule type="duplicateValues" dxfId="1" priority="2"/>
  </conditionalFormatting>
  <conditionalFormatting sqref="C8:C1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2026-02-07T06:35:10Z</dcterms:created>
  <dcterms:modified xsi:type="dcterms:W3CDTF">2026-02-07T06:35:12Z</dcterms:modified>
</cp:coreProperties>
</file>