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definedNames>
    <definedName name="_xlnm.Print_Titles" localSheetId="0">Invoice!$1:$3</definedName>
  </definedNames>
  <calcPr calcId="124519"/>
</workbook>
</file>

<file path=xl/calcChain.xml><?xml version="1.0" encoding="utf-8"?>
<calcChain xmlns="http://schemas.openxmlformats.org/spreadsheetml/2006/main">
  <c r="L53" i="1"/>
  <c r="L10"/>
  <c r="L11"/>
  <c r="L12"/>
  <c r="L14"/>
  <c r="L15"/>
  <c r="L16"/>
  <c r="L18"/>
  <c r="L19"/>
  <c r="L20"/>
  <c r="L22"/>
  <c r="L23"/>
  <c r="L24"/>
  <c r="L26"/>
  <c r="L27"/>
  <c r="L28"/>
  <c r="L30"/>
  <c r="L31"/>
  <c r="L32"/>
  <c r="L34"/>
  <c r="L35"/>
  <c r="L36"/>
  <c r="L38"/>
  <c r="L39"/>
  <c r="L40"/>
  <c r="L42"/>
  <c r="L43"/>
  <c r="L44"/>
  <c r="L46"/>
  <c r="L47"/>
  <c r="L48"/>
  <c r="L50"/>
  <c r="L51"/>
  <c r="L52"/>
  <c r="J5"/>
  <c r="L5" s="1"/>
  <c r="J6"/>
  <c r="L6" s="1"/>
  <c r="J7"/>
  <c r="L7" s="1"/>
  <c r="J8"/>
  <c r="L8" s="1"/>
  <c r="J9"/>
  <c r="L9" s="1"/>
  <c r="J10"/>
  <c r="J11"/>
  <c r="J12"/>
  <c r="J13"/>
  <c r="L13" s="1"/>
  <c r="J14"/>
  <c r="J15"/>
  <c r="J16"/>
  <c r="J17"/>
  <c r="L17" s="1"/>
  <c r="J18"/>
  <c r="J19"/>
  <c r="J20"/>
  <c r="J21"/>
  <c r="L21" s="1"/>
  <c r="J22"/>
  <c r="J23"/>
  <c r="J24"/>
  <c r="J25"/>
  <c r="L25" s="1"/>
  <c r="J26"/>
  <c r="J27"/>
  <c r="J28"/>
  <c r="J29"/>
  <c r="L29" s="1"/>
  <c r="J30"/>
  <c r="J31"/>
  <c r="J32"/>
  <c r="J33"/>
  <c r="L33" s="1"/>
  <c r="J34"/>
  <c r="J35"/>
  <c r="J36"/>
  <c r="J37"/>
  <c r="L37" s="1"/>
  <c r="J38"/>
  <c r="J39"/>
  <c r="J40"/>
  <c r="J41"/>
  <c r="L41" s="1"/>
  <c r="J42"/>
  <c r="J43"/>
  <c r="J44"/>
  <c r="J45"/>
  <c r="L45" s="1"/>
  <c r="J46"/>
  <c r="J47"/>
  <c r="J48"/>
  <c r="J49"/>
  <c r="L49" s="1"/>
  <c r="J50"/>
  <c r="J51"/>
  <c r="J52"/>
  <c r="J4"/>
  <c r="L4" s="1"/>
</calcChain>
</file>

<file path=xl/sharedStrings.xml><?xml version="1.0" encoding="utf-8"?>
<sst xmlns="http://schemas.openxmlformats.org/spreadsheetml/2006/main" count="263" uniqueCount="154">
  <si>
    <t>INVOICE
ATC LOGISTICS,,8984191006
GST No:21CHVPB1842D2ZQ</t>
  </si>
  <si>
    <t>DD</t>
  </si>
  <si>
    <t>01/2/2024</t>
  </si>
  <si>
    <t>1542</t>
  </si>
  <si>
    <t>19/2/2024</t>
  </si>
  <si>
    <t>1606</t>
  </si>
  <si>
    <t>20/2/2024</t>
  </si>
  <si>
    <t>1615</t>
  </si>
  <si>
    <t>17/2/2024</t>
  </si>
  <si>
    <t>1603</t>
  </si>
  <si>
    <t>18/2/2024</t>
  </si>
  <si>
    <t>1607</t>
  </si>
  <si>
    <t>1608</t>
  </si>
  <si>
    <t>21/2/2024</t>
  </si>
  <si>
    <t>1620</t>
  </si>
  <si>
    <t>1625</t>
  </si>
  <si>
    <t>1628</t>
  </si>
  <si>
    <t>22/2/2024</t>
  </si>
  <si>
    <t>1624</t>
  </si>
  <si>
    <t>27/2/2024</t>
  </si>
  <si>
    <t>1646</t>
  </si>
  <si>
    <t>05/2/2024</t>
  </si>
  <si>
    <t>1562</t>
  </si>
  <si>
    <t>08/2/2024</t>
  </si>
  <si>
    <t>1577</t>
  </si>
  <si>
    <t>09/2/2024</t>
  </si>
  <si>
    <t>1580</t>
  </si>
  <si>
    <t>1581</t>
  </si>
  <si>
    <t>12/2/2024</t>
  </si>
  <si>
    <t>1592</t>
  </si>
  <si>
    <t>1593</t>
  </si>
  <si>
    <t>1595</t>
  </si>
  <si>
    <t>1594</t>
  </si>
  <si>
    <t>1576</t>
  </si>
  <si>
    <t>1573</t>
  </si>
  <si>
    <t>29/2/2024</t>
  </si>
  <si>
    <t>1659</t>
  </si>
  <si>
    <t>15/2/2024</t>
  </si>
  <si>
    <t>1602</t>
  </si>
  <si>
    <t>1604</t>
  </si>
  <si>
    <t>28/2/2024</t>
  </si>
  <si>
    <t>1656</t>
  </si>
  <si>
    <t>1574</t>
  </si>
  <si>
    <t>1571</t>
  </si>
  <si>
    <t>13/2/2024</t>
  </si>
  <si>
    <t>1596</t>
  </si>
  <si>
    <t>06/2/2024</t>
  </si>
  <si>
    <t>1564</t>
  </si>
  <si>
    <t>1575</t>
  </si>
  <si>
    <t>1572</t>
  </si>
  <si>
    <t>1647</t>
  </si>
  <si>
    <t>1658</t>
  </si>
  <si>
    <t>23/2/2024</t>
  </si>
  <si>
    <t>1637</t>
  </si>
  <si>
    <t>1619</t>
  </si>
  <si>
    <t>1609</t>
  </si>
  <si>
    <t>1597</t>
  </si>
  <si>
    <t>1633</t>
  </si>
  <si>
    <t>1638</t>
  </si>
  <si>
    <t>1639</t>
  </si>
  <si>
    <t>1613</t>
  </si>
  <si>
    <t>1611</t>
  </si>
  <si>
    <t>1612</t>
  </si>
  <si>
    <t>03/2/2024</t>
  </si>
  <si>
    <t>1559</t>
  </si>
  <si>
    <t>1629</t>
  </si>
  <si>
    <t>1631</t>
  </si>
  <si>
    <t>1618</t>
  </si>
  <si>
    <t>1561</t>
  </si>
  <si>
    <t>1563</t>
  </si>
  <si>
    <t>Kindly, verify &amp; confirm within 7 days, else GST will be filed by 20th February, 2024. 
GST to be paid by Consignor under Reverse Charge Mechanism(RCM) as per GST.</t>
  </si>
  <si>
    <t>Thanking you for your business.
ATC LOGISTICS</t>
  </si>
  <si>
    <t>SL</t>
  </si>
  <si>
    <t>DATE</t>
  </si>
  <si>
    <t>LR NO</t>
  </si>
  <si>
    <t>BHUBANESWAR</t>
  </si>
  <si>
    <t>BALUGAON</t>
  </si>
  <si>
    <t>BALICHANDRAPUR</t>
  </si>
  <si>
    <t>PANIKOILI</t>
  </si>
  <si>
    <t>JAJPUR TOWN</t>
  </si>
  <si>
    <t>DHENKANAL</t>
  </si>
  <si>
    <t>JATNI</t>
  </si>
  <si>
    <t>CHANDPUR</t>
  </si>
  <si>
    <t>PURI</t>
  </si>
  <si>
    <t>NAYAGARH</t>
  </si>
  <si>
    <t>JAJPUR ROAD</t>
  </si>
  <si>
    <t>BHADRAK</t>
  </si>
  <si>
    <t>JALESWAR</t>
  </si>
  <si>
    <t>BALASORE</t>
  </si>
  <si>
    <t>BASANTIA</t>
  </si>
  <si>
    <t>BARIPADA</t>
  </si>
  <si>
    <t>ANGUL</t>
  </si>
  <si>
    <t>KARANJIA</t>
  </si>
  <si>
    <t>INV NO</t>
  </si>
  <si>
    <t>DO/0554</t>
  </si>
  <si>
    <t>PG/CH/08545</t>
  </si>
  <si>
    <t>PG/CH/08553</t>
  </si>
  <si>
    <t>DO/0564</t>
  </si>
  <si>
    <t>PG/CH/08603</t>
  </si>
  <si>
    <t>PG/CH/08592</t>
  </si>
  <si>
    <t>DO/0572</t>
  </si>
  <si>
    <t>DO/0565</t>
  </si>
  <si>
    <t>DO/0566</t>
  </si>
  <si>
    <t>PG/CH/08632</t>
  </si>
  <si>
    <t>PG/CH/08634</t>
  </si>
  <si>
    <t>PG/CH/08621</t>
  </si>
  <si>
    <t>PG/CH/08622</t>
  </si>
  <si>
    <t>DO/0573</t>
  </si>
  <si>
    <t>DO/0574</t>
  </si>
  <si>
    <t>DO/0576</t>
  </si>
  <si>
    <t>DO/0577</t>
  </si>
  <si>
    <t>DO/0578</t>
  </si>
  <si>
    <t>DO/0579</t>
  </si>
  <si>
    <t>PG/CH/08741</t>
  </si>
  <si>
    <t>PG/CH/08752</t>
  </si>
  <si>
    <t>DO/0585</t>
  </si>
  <si>
    <t>DO/0586</t>
  </si>
  <si>
    <t>DO/0588</t>
  </si>
  <si>
    <t>DO/0589</t>
  </si>
  <si>
    <t>DO/0590</t>
  </si>
  <si>
    <t>DO/0592</t>
  </si>
  <si>
    <t>PG/CH/08885</t>
  </si>
  <si>
    <t>PG/CH/08893</t>
  </si>
  <si>
    <t>PG/CH/08895</t>
  </si>
  <si>
    <t>PG/CH/08883</t>
  </si>
  <si>
    <t>DO/0593</t>
  </si>
  <si>
    <t>PG/CH/08925</t>
  </si>
  <si>
    <t>PG/CH/08922</t>
  </si>
  <si>
    <t>DO/0598</t>
  </si>
  <si>
    <t>DO/0599</t>
  </si>
  <si>
    <t>DO/0600</t>
  </si>
  <si>
    <t>PG/CH/08971</t>
  </si>
  <si>
    <t>PG/CH/08972</t>
  </si>
  <si>
    <t>DO/0601</t>
  </si>
  <si>
    <t>PG/CH/08981</t>
  </si>
  <si>
    <t>PG/CH/09006</t>
  </si>
  <si>
    <t>PG/CH/09011</t>
  </si>
  <si>
    <t>PG/CH/09012</t>
  </si>
  <si>
    <t>DO/0609</t>
  </si>
  <si>
    <t>PG/CH/09098</t>
  </si>
  <si>
    <t>DO/0620</t>
  </si>
  <si>
    <t>DO/0618</t>
  </si>
  <si>
    <t>PG/CH/09185</t>
  </si>
  <si>
    <t>FROM</t>
  </si>
  <si>
    <t>TO</t>
  </si>
  <si>
    <t>CTC</t>
  </si>
  <si>
    <t>CASE</t>
  </si>
  <si>
    <t>RATE</t>
  </si>
  <si>
    <t>HAM</t>
  </si>
  <si>
    <t>LR</t>
  </si>
  <si>
    <t>AMOUNT</t>
  </si>
  <si>
    <t>(RUPEES FIFTY FOUR THOUSAND SIXTY ONLY)</t>
  </si>
  <si>
    <t xml:space="preserve">KALINGA TRADERS 
Address:NARAYAN MISHRA LANE 585/A/4 MAHATAB ROADARUNODAYA MARKET,9437054266
GST No:21ABCPM1797K2ZJ
</t>
  </si>
  <si>
    <t>Bill Date:02/29/2024
Bill #:Inv-4400/2023-2024
Total Amount:54060.00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</si>
</sst>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114300</xdr:rowOff>
    </xdr:from>
    <xdr:to>
      <xdr:col>6</xdr:col>
      <xdr:colOff>95249</xdr:colOff>
      <xdr:row>0</xdr:row>
      <xdr:rowOff>1066800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4" y="114300"/>
          <a:ext cx="374332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5"/>
  <sheetViews>
    <sheetView tabSelected="1" topLeftCell="A40" workbookViewId="0">
      <selection activeCell="O5" sqref="O5"/>
    </sheetView>
  </sheetViews>
  <sheetFormatPr defaultRowHeight="15"/>
  <cols>
    <col min="1" max="1" width="3" style="1" bestFit="1" customWidth="1"/>
    <col min="2" max="2" width="9.7109375" style="1" bestFit="1" customWidth="1"/>
    <col min="3" max="3" width="12.5703125" style="1" bestFit="1" customWidth="1"/>
    <col min="4" max="4" width="6.42578125" style="1" bestFit="1" customWidth="1"/>
    <col min="5" max="5" width="17.5703125" style="1" bestFit="1" customWidth="1"/>
    <col min="6" max="6" width="7.5703125" style="1" bestFit="1" customWidth="1"/>
    <col min="7" max="7" width="5.42578125" style="1" bestFit="1" customWidth="1"/>
    <col min="8" max="8" width="5.5703125" style="2" bestFit="1" customWidth="1"/>
    <col min="9" max="9" width="5.42578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5"/>
      <c r="B1" s="16"/>
      <c r="C1" s="16"/>
      <c r="D1" s="16"/>
      <c r="E1" s="16"/>
      <c r="F1" s="16"/>
      <c r="G1" s="16"/>
      <c r="H1" s="17"/>
      <c r="I1" s="18" t="s">
        <v>0</v>
      </c>
      <c r="J1" s="18"/>
      <c r="K1" s="18"/>
      <c r="L1" s="18"/>
    </row>
    <row r="2" spans="1:12" ht="79.5" customHeight="1">
      <c r="A2" s="15" t="s">
        <v>152</v>
      </c>
      <c r="B2" s="16"/>
      <c r="C2" s="16"/>
      <c r="D2" s="16"/>
      <c r="E2" s="16"/>
      <c r="F2" s="16"/>
      <c r="G2" s="16"/>
      <c r="H2" s="17"/>
      <c r="I2" s="18" t="s">
        <v>153</v>
      </c>
      <c r="J2" s="18"/>
      <c r="K2" s="18"/>
      <c r="L2" s="18"/>
    </row>
    <row r="3" spans="1:12" s="3" customFormat="1">
      <c r="A3" s="5" t="s">
        <v>72</v>
      </c>
      <c r="B3" s="5" t="s">
        <v>73</v>
      </c>
      <c r="C3" s="5" t="s">
        <v>74</v>
      </c>
      <c r="D3" s="5" t="s">
        <v>143</v>
      </c>
      <c r="E3" s="5" t="s">
        <v>144</v>
      </c>
      <c r="F3" s="5" t="s">
        <v>93</v>
      </c>
      <c r="G3" s="5" t="s">
        <v>146</v>
      </c>
      <c r="H3" s="7" t="s">
        <v>147</v>
      </c>
      <c r="I3" s="7" t="s">
        <v>148</v>
      </c>
      <c r="J3" s="7" t="s">
        <v>1</v>
      </c>
      <c r="K3" s="7" t="s">
        <v>149</v>
      </c>
      <c r="L3" s="7" t="s">
        <v>150</v>
      </c>
    </row>
    <row r="4" spans="1:12">
      <c r="A4" s="4">
        <v>1</v>
      </c>
      <c r="B4" s="4" t="s">
        <v>2</v>
      </c>
      <c r="C4" s="4" t="s">
        <v>94</v>
      </c>
      <c r="D4" s="8" t="s">
        <v>145</v>
      </c>
      <c r="E4" s="4" t="s">
        <v>75</v>
      </c>
      <c r="F4" s="4" t="s">
        <v>3</v>
      </c>
      <c r="G4" s="4">
        <v>7</v>
      </c>
      <c r="H4" s="6">
        <v>55</v>
      </c>
      <c r="I4" s="6">
        <v>0</v>
      </c>
      <c r="J4" s="6">
        <f>G4*10</f>
        <v>70</v>
      </c>
      <c r="K4" s="6">
        <v>25</v>
      </c>
      <c r="L4" s="6">
        <f>G4*H4+I4+J4+K4</f>
        <v>480</v>
      </c>
    </row>
    <row r="5" spans="1:12">
      <c r="A5" s="4">
        <v>2</v>
      </c>
      <c r="B5" s="4" t="s">
        <v>63</v>
      </c>
      <c r="C5" s="4" t="s">
        <v>95</v>
      </c>
      <c r="D5" s="8" t="s">
        <v>145</v>
      </c>
      <c r="E5" s="4" t="s">
        <v>90</v>
      </c>
      <c r="F5" s="4" t="s">
        <v>64</v>
      </c>
      <c r="G5" s="4">
        <v>3</v>
      </c>
      <c r="H5" s="6">
        <v>65</v>
      </c>
      <c r="I5" s="6">
        <v>0</v>
      </c>
      <c r="J5" s="6">
        <f t="shared" ref="J5:J52" si="0">G5*10</f>
        <v>30</v>
      </c>
      <c r="K5" s="6">
        <v>25</v>
      </c>
      <c r="L5" s="6">
        <f t="shared" ref="L5:L52" si="1">G5*H5+I5+J5+K5</f>
        <v>250</v>
      </c>
    </row>
    <row r="6" spans="1:12">
      <c r="A6" s="4">
        <v>3</v>
      </c>
      <c r="B6" s="4" t="s">
        <v>63</v>
      </c>
      <c r="C6" s="4" t="s">
        <v>96</v>
      </c>
      <c r="D6" s="8" t="s">
        <v>145</v>
      </c>
      <c r="E6" s="4" t="s">
        <v>86</v>
      </c>
      <c r="F6" s="4" t="s">
        <v>68</v>
      </c>
      <c r="G6" s="4">
        <v>20</v>
      </c>
      <c r="H6" s="6">
        <v>55</v>
      </c>
      <c r="I6" s="6">
        <v>0</v>
      </c>
      <c r="J6" s="6">
        <f t="shared" si="0"/>
        <v>200</v>
      </c>
      <c r="K6" s="6">
        <v>25</v>
      </c>
      <c r="L6" s="6">
        <f t="shared" si="1"/>
        <v>1325</v>
      </c>
    </row>
    <row r="7" spans="1:12">
      <c r="A7" s="4">
        <v>4</v>
      </c>
      <c r="B7" s="4" t="s">
        <v>21</v>
      </c>
      <c r="C7" s="4" t="s">
        <v>97</v>
      </c>
      <c r="D7" s="8" t="s">
        <v>145</v>
      </c>
      <c r="E7" s="4" t="s">
        <v>81</v>
      </c>
      <c r="F7" s="4" t="s">
        <v>22</v>
      </c>
      <c r="G7" s="4">
        <v>18</v>
      </c>
      <c r="H7" s="6">
        <v>55</v>
      </c>
      <c r="I7" s="6">
        <v>0</v>
      </c>
      <c r="J7" s="6">
        <f t="shared" si="0"/>
        <v>180</v>
      </c>
      <c r="K7" s="6">
        <v>25</v>
      </c>
      <c r="L7" s="6">
        <f t="shared" si="1"/>
        <v>1195</v>
      </c>
    </row>
    <row r="8" spans="1:12">
      <c r="A8" s="4">
        <v>5</v>
      </c>
      <c r="B8" s="4" t="s">
        <v>46</v>
      </c>
      <c r="C8" s="4" t="s">
        <v>98</v>
      </c>
      <c r="D8" s="8" t="s">
        <v>145</v>
      </c>
      <c r="E8" s="4" t="s">
        <v>89</v>
      </c>
      <c r="F8" s="4" t="s">
        <v>47</v>
      </c>
      <c r="G8" s="4">
        <v>20</v>
      </c>
      <c r="H8" s="6">
        <v>65</v>
      </c>
      <c r="I8" s="6">
        <v>0</v>
      </c>
      <c r="J8" s="6">
        <f t="shared" si="0"/>
        <v>200</v>
      </c>
      <c r="K8" s="6">
        <v>25</v>
      </c>
      <c r="L8" s="6">
        <f t="shared" si="1"/>
        <v>1525</v>
      </c>
    </row>
    <row r="9" spans="1:12">
      <c r="A9" s="4">
        <v>6</v>
      </c>
      <c r="B9" s="4" t="s">
        <v>46</v>
      </c>
      <c r="C9" s="4" t="s">
        <v>99</v>
      </c>
      <c r="D9" s="8" t="s">
        <v>145</v>
      </c>
      <c r="E9" s="4" t="s">
        <v>88</v>
      </c>
      <c r="F9" s="4" t="s">
        <v>69</v>
      </c>
      <c r="G9" s="4">
        <v>42</v>
      </c>
      <c r="H9" s="6">
        <v>65</v>
      </c>
      <c r="I9" s="6">
        <v>0</v>
      </c>
      <c r="J9" s="6">
        <f t="shared" si="0"/>
        <v>420</v>
      </c>
      <c r="K9" s="6">
        <v>25</v>
      </c>
      <c r="L9" s="6">
        <f t="shared" si="1"/>
        <v>3175</v>
      </c>
    </row>
    <row r="10" spans="1:12">
      <c r="A10" s="4">
        <v>7</v>
      </c>
      <c r="B10" s="4" t="s">
        <v>23</v>
      </c>
      <c r="C10" s="4" t="s">
        <v>100</v>
      </c>
      <c r="D10" s="8" t="s">
        <v>145</v>
      </c>
      <c r="E10" s="4" t="s">
        <v>83</v>
      </c>
      <c r="F10" s="4" t="s">
        <v>24</v>
      </c>
      <c r="G10" s="4">
        <v>38</v>
      </c>
      <c r="H10" s="6">
        <v>55</v>
      </c>
      <c r="I10" s="6">
        <v>0</v>
      </c>
      <c r="J10" s="6">
        <f t="shared" si="0"/>
        <v>380</v>
      </c>
      <c r="K10" s="6">
        <v>25</v>
      </c>
      <c r="L10" s="6">
        <f t="shared" si="1"/>
        <v>2495</v>
      </c>
    </row>
    <row r="11" spans="1:12">
      <c r="A11" s="4">
        <v>8</v>
      </c>
      <c r="B11" s="4" t="s">
        <v>23</v>
      </c>
      <c r="C11" s="4" t="s">
        <v>101</v>
      </c>
      <c r="D11" s="8" t="s">
        <v>145</v>
      </c>
      <c r="E11" s="4" t="s">
        <v>85</v>
      </c>
      <c r="F11" s="4" t="s">
        <v>33</v>
      </c>
      <c r="G11" s="4">
        <v>37</v>
      </c>
      <c r="H11" s="6">
        <v>55</v>
      </c>
      <c r="I11" s="6">
        <v>0</v>
      </c>
      <c r="J11" s="6">
        <f t="shared" si="0"/>
        <v>370</v>
      </c>
      <c r="K11" s="6">
        <v>25</v>
      </c>
      <c r="L11" s="6">
        <f t="shared" si="1"/>
        <v>2430</v>
      </c>
    </row>
    <row r="12" spans="1:12">
      <c r="A12" s="4">
        <v>9</v>
      </c>
      <c r="B12" s="4" t="s">
        <v>23</v>
      </c>
      <c r="C12" s="4" t="s">
        <v>102</v>
      </c>
      <c r="D12" s="8" t="s">
        <v>145</v>
      </c>
      <c r="E12" s="4" t="s">
        <v>78</v>
      </c>
      <c r="F12" s="4" t="s">
        <v>34</v>
      </c>
      <c r="G12" s="4">
        <v>15</v>
      </c>
      <c r="H12" s="6">
        <v>55</v>
      </c>
      <c r="I12" s="6">
        <v>0</v>
      </c>
      <c r="J12" s="6">
        <f t="shared" si="0"/>
        <v>150</v>
      </c>
      <c r="K12" s="6">
        <v>25</v>
      </c>
      <c r="L12" s="6">
        <f t="shared" si="1"/>
        <v>1000</v>
      </c>
    </row>
    <row r="13" spans="1:12">
      <c r="A13" s="4">
        <v>10</v>
      </c>
      <c r="B13" s="4" t="s">
        <v>23</v>
      </c>
      <c r="C13" s="4" t="s">
        <v>103</v>
      </c>
      <c r="D13" s="8" t="s">
        <v>145</v>
      </c>
      <c r="E13" s="4" t="s">
        <v>86</v>
      </c>
      <c r="F13" s="4" t="s">
        <v>42</v>
      </c>
      <c r="G13" s="4">
        <v>10</v>
      </c>
      <c r="H13" s="6">
        <v>55</v>
      </c>
      <c r="I13" s="6">
        <v>0</v>
      </c>
      <c r="J13" s="6">
        <f t="shared" si="0"/>
        <v>100</v>
      </c>
      <c r="K13" s="6">
        <v>25</v>
      </c>
      <c r="L13" s="6">
        <f t="shared" si="1"/>
        <v>675</v>
      </c>
    </row>
    <row r="14" spans="1:12">
      <c r="A14" s="4">
        <v>11</v>
      </c>
      <c r="B14" s="4" t="s">
        <v>23</v>
      </c>
      <c r="C14" s="4" t="s">
        <v>104</v>
      </c>
      <c r="D14" s="8" t="s">
        <v>145</v>
      </c>
      <c r="E14" s="4" t="s">
        <v>87</v>
      </c>
      <c r="F14" s="4" t="s">
        <v>43</v>
      </c>
      <c r="G14" s="4">
        <v>14</v>
      </c>
      <c r="H14" s="6">
        <v>65</v>
      </c>
      <c r="I14" s="6">
        <v>0</v>
      </c>
      <c r="J14" s="6">
        <f t="shared" si="0"/>
        <v>140</v>
      </c>
      <c r="K14" s="6">
        <v>25</v>
      </c>
      <c r="L14" s="6">
        <f t="shared" si="1"/>
        <v>1075</v>
      </c>
    </row>
    <row r="15" spans="1:12">
      <c r="A15" s="4">
        <v>12</v>
      </c>
      <c r="B15" s="4" t="s">
        <v>23</v>
      </c>
      <c r="C15" s="4" t="s">
        <v>105</v>
      </c>
      <c r="D15" s="8" t="s">
        <v>145</v>
      </c>
      <c r="E15" s="4" t="s">
        <v>89</v>
      </c>
      <c r="F15" s="4" t="s">
        <v>48</v>
      </c>
      <c r="G15" s="4">
        <v>10</v>
      </c>
      <c r="H15" s="6">
        <v>65</v>
      </c>
      <c r="I15" s="6">
        <v>0</v>
      </c>
      <c r="J15" s="6">
        <f t="shared" si="0"/>
        <v>100</v>
      </c>
      <c r="K15" s="6">
        <v>25</v>
      </c>
      <c r="L15" s="6">
        <f t="shared" si="1"/>
        <v>775</v>
      </c>
    </row>
    <row r="16" spans="1:12">
      <c r="A16" s="4">
        <v>13</v>
      </c>
      <c r="B16" s="4" t="s">
        <v>23</v>
      </c>
      <c r="C16" s="4" t="s">
        <v>106</v>
      </c>
      <c r="D16" s="8" t="s">
        <v>145</v>
      </c>
      <c r="E16" s="4" t="s">
        <v>86</v>
      </c>
      <c r="F16" s="4" t="s">
        <v>49</v>
      </c>
      <c r="G16" s="4">
        <v>15</v>
      </c>
      <c r="H16" s="6">
        <v>55</v>
      </c>
      <c r="I16" s="6">
        <v>0</v>
      </c>
      <c r="J16" s="6">
        <f t="shared" si="0"/>
        <v>150</v>
      </c>
      <c r="K16" s="6">
        <v>25</v>
      </c>
      <c r="L16" s="6">
        <f t="shared" si="1"/>
        <v>1000</v>
      </c>
    </row>
    <row r="17" spans="1:12">
      <c r="A17" s="4">
        <v>14</v>
      </c>
      <c r="B17" s="4" t="s">
        <v>25</v>
      </c>
      <c r="C17" s="4" t="s">
        <v>107</v>
      </c>
      <c r="D17" s="8" t="s">
        <v>145</v>
      </c>
      <c r="E17" s="4" t="s">
        <v>81</v>
      </c>
      <c r="F17" s="4" t="s">
        <v>26</v>
      </c>
      <c r="G17" s="4">
        <v>17</v>
      </c>
      <c r="H17" s="6">
        <v>55</v>
      </c>
      <c r="I17" s="6">
        <v>0</v>
      </c>
      <c r="J17" s="6">
        <f t="shared" si="0"/>
        <v>170</v>
      </c>
      <c r="K17" s="6">
        <v>25</v>
      </c>
      <c r="L17" s="6">
        <f t="shared" si="1"/>
        <v>1130</v>
      </c>
    </row>
    <row r="18" spans="1:12">
      <c r="A18" s="4">
        <v>15</v>
      </c>
      <c r="B18" s="4" t="s">
        <v>25</v>
      </c>
      <c r="C18" s="4" t="s">
        <v>108</v>
      </c>
      <c r="D18" s="8" t="s">
        <v>145</v>
      </c>
      <c r="E18" s="4" t="s">
        <v>84</v>
      </c>
      <c r="F18" s="4" t="s">
        <v>27</v>
      </c>
      <c r="G18" s="4">
        <v>15</v>
      </c>
      <c r="H18" s="6">
        <v>55</v>
      </c>
      <c r="I18" s="6">
        <v>0</v>
      </c>
      <c r="J18" s="6">
        <f t="shared" si="0"/>
        <v>150</v>
      </c>
      <c r="K18" s="6">
        <v>25</v>
      </c>
      <c r="L18" s="6">
        <f t="shared" si="1"/>
        <v>1000</v>
      </c>
    </row>
    <row r="19" spans="1:12">
      <c r="A19" s="4">
        <v>16</v>
      </c>
      <c r="B19" s="4" t="s">
        <v>28</v>
      </c>
      <c r="C19" s="4" t="s">
        <v>109</v>
      </c>
      <c r="D19" s="8" t="s">
        <v>145</v>
      </c>
      <c r="E19" s="4" t="s">
        <v>79</v>
      </c>
      <c r="F19" s="4" t="s">
        <v>29</v>
      </c>
      <c r="G19" s="4">
        <v>18</v>
      </c>
      <c r="H19" s="6">
        <v>55</v>
      </c>
      <c r="I19" s="6">
        <v>0</v>
      </c>
      <c r="J19" s="6">
        <f t="shared" si="0"/>
        <v>180</v>
      </c>
      <c r="K19" s="6">
        <v>25</v>
      </c>
      <c r="L19" s="6">
        <f t="shared" si="1"/>
        <v>1195</v>
      </c>
    </row>
    <row r="20" spans="1:12">
      <c r="A20" s="4">
        <v>17</v>
      </c>
      <c r="B20" s="4" t="s">
        <v>28</v>
      </c>
      <c r="C20" s="4" t="s">
        <v>110</v>
      </c>
      <c r="D20" s="8" t="s">
        <v>145</v>
      </c>
      <c r="E20" s="4" t="s">
        <v>80</v>
      </c>
      <c r="F20" s="4" t="s">
        <v>30</v>
      </c>
      <c r="G20" s="4">
        <v>42</v>
      </c>
      <c r="H20" s="6">
        <v>55</v>
      </c>
      <c r="I20" s="6">
        <v>0</v>
      </c>
      <c r="J20" s="6">
        <f t="shared" si="0"/>
        <v>420</v>
      </c>
      <c r="K20" s="6">
        <v>25</v>
      </c>
      <c r="L20" s="6">
        <f t="shared" si="1"/>
        <v>2755</v>
      </c>
    </row>
    <row r="21" spans="1:12">
      <c r="A21" s="4">
        <v>18</v>
      </c>
      <c r="B21" s="4" t="s">
        <v>28</v>
      </c>
      <c r="C21" s="4" t="s">
        <v>111</v>
      </c>
      <c r="D21" s="8" t="s">
        <v>145</v>
      </c>
      <c r="E21" s="4" t="s">
        <v>81</v>
      </c>
      <c r="F21" s="4" t="s">
        <v>31</v>
      </c>
      <c r="G21" s="4">
        <v>10</v>
      </c>
      <c r="H21" s="6">
        <v>55</v>
      </c>
      <c r="I21" s="6">
        <v>0</v>
      </c>
      <c r="J21" s="6">
        <f t="shared" si="0"/>
        <v>100</v>
      </c>
      <c r="K21" s="6">
        <v>25</v>
      </c>
      <c r="L21" s="6">
        <f t="shared" si="1"/>
        <v>675</v>
      </c>
    </row>
    <row r="22" spans="1:12">
      <c r="A22" s="4">
        <v>19</v>
      </c>
      <c r="B22" s="4" t="s">
        <v>28</v>
      </c>
      <c r="C22" s="4" t="s">
        <v>112</v>
      </c>
      <c r="D22" s="8" t="s">
        <v>145</v>
      </c>
      <c r="E22" s="4" t="s">
        <v>75</v>
      </c>
      <c r="F22" s="4" t="s">
        <v>32</v>
      </c>
      <c r="G22" s="4">
        <v>8</v>
      </c>
      <c r="H22" s="6">
        <v>55</v>
      </c>
      <c r="I22" s="6">
        <v>0</v>
      </c>
      <c r="J22" s="6">
        <f t="shared" si="0"/>
        <v>80</v>
      </c>
      <c r="K22" s="6">
        <v>25</v>
      </c>
      <c r="L22" s="6">
        <f t="shared" si="1"/>
        <v>545</v>
      </c>
    </row>
    <row r="23" spans="1:12">
      <c r="A23" s="4">
        <v>20</v>
      </c>
      <c r="B23" s="4" t="s">
        <v>44</v>
      </c>
      <c r="C23" s="4" t="s">
        <v>113</v>
      </c>
      <c r="D23" s="8" t="s">
        <v>145</v>
      </c>
      <c r="E23" s="4" t="s">
        <v>88</v>
      </c>
      <c r="F23" s="4" t="s">
        <v>45</v>
      </c>
      <c r="G23" s="4">
        <v>10</v>
      </c>
      <c r="H23" s="6">
        <v>65</v>
      </c>
      <c r="I23" s="6">
        <v>0</v>
      </c>
      <c r="J23" s="6">
        <f t="shared" si="0"/>
        <v>100</v>
      </c>
      <c r="K23" s="6">
        <v>25</v>
      </c>
      <c r="L23" s="6">
        <f t="shared" si="1"/>
        <v>775</v>
      </c>
    </row>
    <row r="24" spans="1:12">
      <c r="A24" s="4">
        <v>21</v>
      </c>
      <c r="B24" s="4" t="s">
        <v>44</v>
      </c>
      <c r="C24" s="4" t="s">
        <v>114</v>
      </c>
      <c r="D24" s="8" t="s">
        <v>145</v>
      </c>
      <c r="E24" s="4" t="s">
        <v>86</v>
      </c>
      <c r="F24" s="4" t="s">
        <v>56</v>
      </c>
      <c r="G24" s="4">
        <v>28</v>
      </c>
      <c r="H24" s="6">
        <v>55</v>
      </c>
      <c r="I24" s="6">
        <v>0</v>
      </c>
      <c r="J24" s="6">
        <f t="shared" si="0"/>
        <v>280</v>
      </c>
      <c r="K24" s="6">
        <v>25</v>
      </c>
      <c r="L24" s="6">
        <f t="shared" si="1"/>
        <v>1845</v>
      </c>
    </row>
    <row r="25" spans="1:12">
      <c r="A25" s="4">
        <v>22</v>
      </c>
      <c r="B25" s="4" t="s">
        <v>37</v>
      </c>
      <c r="C25" s="4" t="s">
        <v>115</v>
      </c>
      <c r="D25" s="8" t="s">
        <v>145</v>
      </c>
      <c r="E25" s="4" t="s">
        <v>81</v>
      </c>
      <c r="F25" s="4" t="s">
        <v>38</v>
      </c>
      <c r="G25" s="4">
        <v>17</v>
      </c>
      <c r="H25" s="6">
        <v>55</v>
      </c>
      <c r="I25" s="6">
        <v>0</v>
      </c>
      <c r="J25" s="6">
        <f t="shared" si="0"/>
        <v>170</v>
      </c>
      <c r="K25" s="6">
        <v>25</v>
      </c>
      <c r="L25" s="6">
        <f t="shared" si="1"/>
        <v>1130</v>
      </c>
    </row>
    <row r="26" spans="1:12">
      <c r="A26" s="4">
        <v>23</v>
      </c>
      <c r="B26" s="4" t="s">
        <v>8</v>
      </c>
      <c r="C26" s="4" t="s">
        <v>116</v>
      </c>
      <c r="D26" s="8" t="s">
        <v>145</v>
      </c>
      <c r="E26" s="4" t="s">
        <v>78</v>
      </c>
      <c r="F26" s="4" t="s">
        <v>9</v>
      </c>
      <c r="G26" s="4">
        <v>33</v>
      </c>
      <c r="H26" s="6">
        <v>55</v>
      </c>
      <c r="I26" s="6">
        <v>0</v>
      </c>
      <c r="J26" s="6">
        <f t="shared" si="0"/>
        <v>330</v>
      </c>
      <c r="K26" s="6">
        <v>25</v>
      </c>
      <c r="L26" s="6">
        <f t="shared" si="1"/>
        <v>2170</v>
      </c>
    </row>
    <row r="27" spans="1:12">
      <c r="A27" s="4">
        <v>24</v>
      </c>
      <c r="B27" s="4" t="s">
        <v>8</v>
      </c>
      <c r="C27" s="4" t="s">
        <v>117</v>
      </c>
      <c r="D27" s="8" t="s">
        <v>145</v>
      </c>
      <c r="E27" s="4" t="s">
        <v>83</v>
      </c>
      <c r="F27" s="4" t="s">
        <v>39</v>
      </c>
      <c r="G27" s="4">
        <v>22</v>
      </c>
      <c r="H27" s="6">
        <v>55</v>
      </c>
      <c r="I27" s="6">
        <v>0</v>
      </c>
      <c r="J27" s="6">
        <f t="shared" si="0"/>
        <v>220</v>
      </c>
      <c r="K27" s="6">
        <v>25</v>
      </c>
      <c r="L27" s="6">
        <f t="shared" si="1"/>
        <v>1455</v>
      </c>
    </row>
    <row r="28" spans="1:12">
      <c r="A28" s="4">
        <v>25</v>
      </c>
      <c r="B28" s="4" t="s">
        <v>10</v>
      </c>
      <c r="C28" s="4" t="s">
        <v>118</v>
      </c>
      <c r="D28" s="8" t="s">
        <v>145</v>
      </c>
      <c r="E28" s="4" t="s">
        <v>79</v>
      </c>
      <c r="F28" s="4" t="s">
        <v>11</v>
      </c>
      <c r="G28" s="4">
        <v>8</v>
      </c>
      <c r="H28" s="6">
        <v>55</v>
      </c>
      <c r="I28" s="6">
        <v>0</v>
      </c>
      <c r="J28" s="6">
        <f t="shared" si="0"/>
        <v>80</v>
      </c>
      <c r="K28" s="6">
        <v>25</v>
      </c>
      <c r="L28" s="6">
        <f t="shared" si="1"/>
        <v>545</v>
      </c>
    </row>
    <row r="29" spans="1:12">
      <c r="A29" s="4">
        <v>26</v>
      </c>
      <c r="B29" s="4" t="s">
        <v>10</v>
      </c>
      <c r="C29" s="4" t="s">
        <v>119</v>
      </c>
      <c r="D29" s="8" t="s">
        <v>145</v>
      </c>
      <c r="E29" s="4" t="s">
        <v>80</v>
      </c>
      <c r="F29" s="4" t="s">
        <v>12</v>
      </c>
      <c r="G29" s="4">
        <v>3</v>
      </c>
      <c r="H29" s="6">
        <v>55</v>
      </c>
      <c r="I29" s="6">
        <v>0</v>
      </c>
      <c r="J29" s="6">
        <f t="shared" si="0"/>
        <v>30</v>
      </c>
      <c r="K29" s="6">
        <v>25</v>
      </c>
      <c r="L29" s="6">
        <f t="shared" si="1"/>
        <v>220</v>
      </c>
    </row>
    <row r="30" spans="1:12">
      <c r="A30" s="4">
        <v>27</v>
      </c>
      <c r="B30" s="4" t="s">
        <v>4</v>
      </c>
      <c r="C30" s="4" t="s">
        <v>120</v>
      </c>
      <c r="D30" s="8" t="s">
        <v>145</v>
      </c>
      <c r="E30" s="4" t="s">
        <v>76</v>
      </c>
      <c r="F30" s="4" t="s">
        <v>5</v>
      </c>
      <c r="G30" s="4">
        <v>26</v>
      </c>
      <c r="H30" s="6">
        <v>55</v>
      </c>
      <c r="I30" s="6">
        <v>0</v>
      </c>
      <c r="J30" s="6">
        <f t="shared" si="0"/>
        <v>260</v>
      </c>
      <c r="K30" s="6">
        <v>25</v>
      </c>
      <c r="L30" s="6">
        <f t="shared" si="1"/>
        <v>1715</v>
      </c>
    </row>
    <row r="31" spans="1:12">
      <c r="A31" s="4">
        <v>28</v>
      </c>
      <c r="B31" s="4" t="s">
        <v>4</v>
      </c>
      <c r="C31" s="4" t="s">
        <v>121</v>
      </c>
      <c r="D31" s="8" t="s">
        <v>145</v>
      </c>
      <c r="E31" s="4" t="s">
        <v>90</v>
      </c>
      <c r="F31" s="4" t="s">
        <v>55</v>
      </c>
      <c r="G31" s="4">
        <v>10</v>
      </c>
      <c r="H31" s="6">
        <v>65</v>
      </c>
      <c r="I31" s="6">
        <v>0</v>
      </c>
      <c r="J31" s="6">
        <f t="shared" si="0"/>
        <v>100</v>
      </c>
      <c r="K31" s="6">
        <v>25</v>
      </c>
      <c r="L31" s="6">
        <f t="shared" si="1"/>
        <v>775</v>
      </c>
    </row>
    <row r="32" spans="1:12">
      <c r="A32" s="4">
        <v>29</v>
      </c>
      <c r="B32" s="4" t="s">
        <v>4</v>
      </c>
      <c r="C32" s="4" t="s">
        <v>122</v>
      </c>
      <c r="D32" s="8" t="s">
        <v>145</v>
      </c>
      <c r="E32" s="4" t="s">
        <v>86</v>
      </c>
      <c r="F32" s="4" t="s">
        <v>60</v>
      </c>
      <c r="G32" s="4">
        <v>14</v>
      </c>
      <c r="H32" s="6">
        <v>55</v>
      </c>
      <c r="I32" s="6">
        <v>0</v>
      </c>
      <c r="J32" s="6">
        <f t="shared" si="0"/>
        <v>140</v>
      </c>
      <c r="K32" s="6">
        <v>25</v>
      </c>
      <c r="L32" s="6">
        <f t="shared" si="1"/>
        <v>935</v>
      </c>
    </row>
    <row r="33" spans="1:12">
      <c r="A33" s="4">
        <v>30</v>
      </c>
      <c r="B33" s="4" t="s">
        <v>4</v>
      </c>
      <c r="C33" s="4" t="s">
        <v>123</v>
      </c>
      <c r="D33" s="8" t="s">
        <v>145</v>
      </c>
      <c r="E33" s="4" t="s">
        <v>87</v>
      </c>
      <c r="F33" s="4" t="s">
        <v>61</v>
      </c>
      <c r="G33" s="4">
        <v>21</v>
      </c>
      <c r="H33" s="6">
        <v>65</v>
      </c>
      <c r="I33" s="6">
        <v>0</v>
      </c>
      <c r="J33" s="6">
        <f t="shared" si="0"/>
        <v>210</v>
      </c>
      <c r="K33" s="6">
        <v>25</v>
      </c>
      <c r="L33" s="6">
        <f t="shared" si="1"/>
        <v>1600</v>
      </c>
    </row>
    <row r="34" spans="1:12">
      <c r="A34" s="4">
        <v>31</v>
      </c>
      <c r="B34" s="4" t="s">
        <v>4</v>
      </c>
      <c r="C34" s="4" t="s">
        <v>124</v>
      </c>
      <c r="D34" s="8" t="s">
        <v>145</v>
      </c>
      <c r="E34" s="4" t="s">
        <v>91</v>
      </c>
      <c r="F34" s="4" t="s">
        <v>62</v>
      </c>
      <c r="G34" s="4">
        <v>16</v>
      </c>
      <c r="H34" s="6">
        <v>55</v>
      </c>
      <c r="I34" s="6">
        <v>0</v>
      </c>
      <c r="J34" s="6">
        <f t="shared" si="0"/>
        <v>160</v>
      </c>
      <c r="K34" s="6">
        <v>25</v>
      </c>
      <c r="L34" s="6">
        <f t="shared" si="1"/>
        <v>1065</v>
      </c>
    </row>
    <row r="35" spans="1:12">
      <c r="A35" s="4">
        <v>32</v>
      </c>
      <c r="B35" s="4" t="s">
        <v>6</v>
      </c>
      <c r="C35" s="4" t="s">
        <v>125</v>
      </c>
      <c r="D35" s="8" t="s">
        <v>145</v>
      </c>
      <c r="E35" s="4" t="s">
        <v>77</v>
      </c>
      <c r="F35" s="4" t="s">
        <v>7</v>
      </c>
      <c r="G35" s="4">
        <v>25</v>
      </c>
      <c r="H35" s="6">
        <v>55</v>
      </c>
      <c r="I35" s="6">
        <v>0</v>
      </c>
      <c r="J35" s="6">
        <f t="shared" si="0"/>
        <v>250</v>
      </c>
      <c r="K35" s="6">
        <v>25</v>
      </c>
      <c r="L35" s="6">
        <f t="shared" si="1"/>
        <v>1650</v>
      </c>
    </row>
    <row r="36" spans="1:12">
      <c r="A36" s="4">
        <v>33</v>
      </c>
      <c r="B36" s="4" t="s">
        <v>6</v>
      </c>
      <c r="C36" s="4" t="s">
        <v>126</v>
      </c>
      <c r="D36" s="8" t="s">
        <v>145</v>
      </c>
      <c r="E36" s="4" t="s">
        <v>86</v>
      </c>
      <c r="F36" s="4" t="s">
        <v>54</v>
      </c>
      <c r="G36" s="4">
        <v>8</v>
      </c>
      <c r="H36" s="6">
        <v>55</v>
      </c>
      <c r="I36" s="6">
        <v>0</v>
      </c>
      <c r="J36" s="6">
        <f t="shared" si="0"/>
        <v>80</v>
      </c>
      <c r="K36" s="6">
        <v>25</v>
      </c>
      <c r="L36" s="6">
        <f t="shared" si="1"/>
        <v>545</v>
      </c>
    </row>
    <row r="37" spans="1:12">
      <c r="A37" s="4">
        <v>34</v>
      </c>
      <c r="B37" s="4" t="s">
        <v>6</v>
      </c>
      <c r="C37" s="4" t="s">
        <v>127</v>
      </c>
      <c r="D37" s="8" t="s">
        <v>145</v>
      </c>
      <c r="E37" s="4" t="s">
        <v>90</v>
      </c>
      <c r="F37" s="4" t="s">
        <v>67</v>
      </c>
      <c r="G37" s="4">
        <v>2</v>
      </c>
      <c r="H37" s="6">
        <v>65</v>
      </c>
      <c r="I37" s="6">
        <v>0</v>
      </c>
      <c r="J37" s="6">
        <f t="shared" si="0"/>
        <v>20</v>
      </c>
      <c r="K37" s="6">
        <v>25</v>
      </c>
      <c r="L37" s="6">
        <f t="shared" si="1"/>
        <v>175</v>
      </c>
    </row>
    <row r="38" spans="1:12">
      <c r="A38" s="4">
        <v>35</v>
      </c>
      <c r="B38" s="4" t="s">
        <v>13</v>
      </c>
      <c r="C38" s="4" t="s">
        <v>128</v>
      </c>
      <c r="D38" s="8" t="s">
        <v>145</v>
      </c>
      <c r="E38" s="4" t="s">
        <v>76</v>
      </c>
      <c r="F38" s="4" t="s">
        <v>14</v>
      </c>
      <c r="G38" s="4">
        <v>6</v>
      </c>
      <c r="H38" s="6">
        <v>55</v>
      </c>
      <c r="I38" s="6">
        <v>0</v>
      </c>
      <c r="J38" s="6">
        <f t="shared" si="0"/>
        <v>60</v>
      </c>
      <c r="K38" s="6">
        <v>25</v>
      </c>
      <c r="L38" s="6">
        <f t="shared" si="1"/>
        <v>415</v>
      </c>
    </row>
    <row r="39" spans="1:12">
      <c r="A39" s="4">
        <v>36</v>
      </c>
      <c r="B39" s="4" t="s">
        <v>13</v>
      </c>
      <c r="C39" s="4" t="s">
        <v>129</v>
      </c>
      <c r="D39" s="8" t="s">
        <v>145</v>
      </c>
      <c r="E39" s="4" t="s">
        <v>75</v>
      </c>
      <c r="F39" s="4" t="s">
        <v>15</v>
      </c>
      <c r="G39" s="4">
        <v>8</v>
      </c>
      <c r="H39" s="6">
        <v>55</v>
      </c>
      <c r="I39" s="6">
        <v>0</v>
      </c>
      <c r="J39" s="6">
        <f t="shared" si="0"/>
        <v>80</v>
      </c>
      <c r="K39" s="6">
        <v>25</v>
      </c>
      <c r="L39" s="6">
        <f t="shared" si="1"/>
        <v>545</v>
      </c>
    </row>
    <row r="40" spans="1:12">
      <c r="A40" s="4">
        <v>37</v>
      </c>
      <c r="B40" s="4" t="s">
        <v>13</v>
      </c>
      <c r="C40" s="4" t="s">
        <v>130</v>
      </c>
      <c r="D40" s="8" t="s">
        <v>145</v>
      </c>
      <c r="E40" s="4" t="s">
        <v>81</v>
      </c>
      <c r="F40" s="4" t="s">
        <v>16</v>
      </c>
      <c r="G40" s="4">
        <v>10</v>
      </c>
      <c r="H40" s="6">
        <v>55</v>
      </c>
      <c r="I40" s="6">
        <v>0</v>
      </c>
      <c r="J40" s="6">
        <f t="shared" si="0"/>
        <v>100</v>
      </c>
      <c r="K40" s="6">
        <v>25</v>
      </c>
      <c r="L40" s="6">
        <f t="shared" si="1"/>
        <v>675</v>
      </c>
    </row>
    <row r="41" spans="1:12">
      <c r="A41" s="4">
        <v>38</v>
      </c>
      <c r="B41" s="4" t="s">
        <v>13</v>
      </c>
      <c r="C41" s="4" t="s">
        <v>131</v>
      </c>
      <c r="D41" s="8" t="s">
        <v>145</v>
      </c>
      <c r="E41" s="4" t="s">
        <v>86</v>
      </c>
      <c r="F41" s="4" t="s">
        <v>65</v>
      </c>
      <c r="G41" s="4">
        <v>17</v>
      </c>
      <c r="H41" s="6">
        <v>55</v>
      </c>
      <c r="I41" s="6">
        <v>0</v>
      </c>
      <c r="J41" s="6">
        <f t="shared" si="0"/>
        <v>170</v>
      </c>
      <c r="K41" s="6">
        <v>25</v>
      </c>
      <c r="L41" s="6">
        <f t="shared" si="1"/>
        <v>1130</v>
      </c>
    </row>
    <row r="42" spans="1:12">
      <c r="A42" s="4">
        <v>39</v>
      </c>
      <c r="B42" s="4" t="s">
        <v>13</v>
      </c>
      <c r="C42" s="4" t="s">
        <v>132</v>
      </c>
      <c r="D42" s="8" t="s">
        <v>145</v>
      </c>
      <c r="E42" s="4" t="s">
        <v>92</v>
      </c>
      <c r="F42" s="4" t="s">
        <v>66</v>
      </c>
      <c r="G42" s="4">
        <v>8</v>
      </c>
      <c r="H42" s="6">
        <v>65</v>
      </c>
      <c r="I42" s="6">
        <v>0</v>
      </c>
      <c r="J42" s="6">
        <f t="shared" si="0"/>
        <v>80</v>
      </c>
      <c r="K42" s="6">
        <v>25</v>
      </c>
      <c r="L42" s="6">
        <f t="shared" si="1"/>
        <v>625</v>
      </c>
    </row>
    <row r="43" spans="1:12">
      <c r="A43" s="4">
        <v>40</v>
      </c>
      <c r="B43" s="4" t="s">
        <v>17</v>
      </c>
      <c r="C43" s="4" t="s">
        <v>133</v>
      </c>
      <c r="D43" s="8" t="s">
        <v>145</v>
      </c>
      <c r="E43" s="4" t="s">
        <v>82</v>
      </c>
      <c r="F43" s="4" t="s">
        <v>18</v>
      </c>
      <c r="G43" s="4">
        <v>11</v>
      </c>
      <c r="H43" s="6">
        <v>55</v>
      </c>
      <c r="I43" s="6">
        <v>0</v>
      </c>
      <c r="J43" s="6">
        <f t="shared" si="0"/>
        <v>110</v>
      </c>
      <c r="K43" s="6">
        <v>25</v>
      </c>
      <c r="L43" s="6">
        <f t="shared" si="1"/>
        <v>740</v>
      </c>
    </row>
    <row r="44" spans="1:12">
      <c r="A44" s="4">
        <v>41</v>
      </c>
      <c r="B44" s="4" t="s">
        <v>17</v>
      </c>
      <c r="C44" s="4" t="s">
        <v>134</v>
      </c>
      <c r="D44" s="8" t="s">
        <v>145</v>
      </c>
      <c r="E44" s="4" t="s">
        <v>90</v>
      </c>
      <c r="F44" s="4" t="s">
        <v>57</v>
      </c>
      <c r="G44" s="4">
        <v>3</v>
      </c>
      <c r="H44" s="6">
        <v>65</v>
      </c>
      <c r="I44" s="6">
        <v>0</v>
      </c>
      <c r="J44" s="6">
        <f t="shared" si="0"/>
        <v>30</v>
      </c>
      <c r="K44" s="6">
        <v>25</v>
      </c>
      <c r="L44" s="6">
        <f t="shared" si="1"/>
        <v>250</v>
      </c>
    </row>
    <row r="45" spans="1:12">
      <c r="A45" s="4">
        <v>42</v>
      </c>
      <c r="B45" s="4" t="s">
        <v>52</v>
      </c>
      <c r="C45" s="4" t="s">
        <v>135</v>
      </c>
      <c r="D45" s="8" t="s">
        <v>145</v>
      </c>
      <c r="E45" s="4" t="s">
        <v>86</v>
      </c>
      <c r="F45" s="4" t="s">
        <v>53</v>
      </c>
      <c r="G45" s="4">
        <v>5</v>
      </c>
      <c r="H45" s="6">
        <v>55</v>
      </c>
      <c r="I45" s="6">
        <v>0</v>
      </c>
      <c r="J45" s="6">
        <f t="shared" si="0"/>
        <v>50</v>
      </c>
      <c r="K45" s="6">
        <v>25</v>
      </c>
      <c r="L45" s="6">
        <f t="shared" si="1"/>
        <v>350</v>
      </c>
    </row>
    <row r="46" spans="1:12">
      <c r="A46" s="4">
        <v>43</v>
      </c>
      <c r="B46" s="4" t="s">
        <v>52</v>
      </c>
      <c r="C46" s="4" t="s">
        <v>136</v>
      </c>
      <c r="D46" s="8" t="s">
        <v>145</v>
      </c>
      <c r="E46" s="4" t="s">
        <v>89</v>
      </c>
      <c r="F46" s="4" t="s">
        <v>58</v>
      </c>
      <c r="G46" s="4">
        <v>16</v>
      </c>
      <c r="H46" s="6">
        <v>65</v>
      </c>
      <c r="I46" s="6">
        <v>0</v>
      </c>
      <c r="J46" s="6">
        <f t="shared" si="0"/>
        <v>160</v>
      </c>
      <c r="K46" s="6">
        <v>25</v>
      </c>
      <c r="L46" s="6">
        <f t="shared" si="1"/>
        <v>1225</v>
      </c>
    </row>
    <row r="47" spans="1:12">
      <c r="A47" s="4">
        <v>44</v>
      </c>
      <c r="B47" s="4" t="s">
        <v>52</v>
      </c>
      <c r="C47" s="4" t="s">
        <v>137</v>
      </c>
      <c r="D47" s="8" t="s">
        <v>145</v>
      </c>
      <c r="E47" s="4" t="s">
        <v>89</v>
      </c>
      <c r="F47" s="4" t="s">
        <v>59</v>
      </c>
      <c r="G47" s="4">
        <v>4</v>
      </c>
      <c r="H47" s="6">
        <v>65</v>
      </c>
      <c r="I47" s="6">
        <v>0</v>
      </c>
      <c r="J47" s="6">
        <f t="shared" si="0"/>
        <v>40</v>
      </c>
      <c r="K47" s="6">
        <v>25</v>
      </c>
      <c r="L47" s="6">
        <f t="shared" si="1"/>
        <v>325</v>
      </c>
    </row>
    <row r="48" spans="1:12">
      <c r="A48" s="4">
        <v>45</v>
      </c>
      <c r="B48" s="4" t="s">
        <v>19</v>
      </c>
      <c r="C48" s="4" t="s">
        <v>138</v>
      </c>
      <c r="D48" s="8" t="s">
        <v>145</v>
      </c>
      <c r="E48" s="4" t="s">
        <v>83</v>
      </c>
      <c r="F48" s="4" t="s">
        <v>20</v>
      </c>
      <c r="G48" s="4">
        <v>48</v>
      </c>
      <c r="H48" s="6">
        <v>55</v>
      </c>
      <c r="I48" s="6">
        <v>0</v>
      </c>
      <c r="J48" s="6">
        <f t="shared" si="0"/>
        <v>480</v>
      </c>
      <c r="K48" s="6">
        <v>25</v>
      </c>
      <c r="L48" s="6">
        <f t="shared" si="1"/>
        <v>3145</v>
      </c>
    </row>
    <row r="49" spans="1:12">
      <c r="A49" s="4">
        <v>46</v>
      </c>
      <c r="B49" s="4" t="s">
        <v>19</v>
      </c>
      <c r="C49" s="4" t="s">
        <v>139</v>
      </c>
      <c r="D49" s="8" t="s">
        <v>145</v>
      </c>
      <c r="E49" s="4" t="s">
        <v>86</v>
      </c>
      <c r="F49" s="4" t="s">
        <v>50</v>
      </c>
      <c r="G49" s="4">
        <v>17</v>
      </c>
      <c r="H49" s="6">
        <v>55</v>
      </c>
      <c r="I49" s="6">
        <v>0</v>
      </c>
      <c r="J49" s="6">
        <f t="shared" si="0"/>
        <v>170</v>
      </c>
      <c r="K49" s="6">
        <v>25</v>
      </c>
      <c r="L49" s="6">
        <f t="shared" si="1"/>
        <v>1130</v>
      </c>
    </row>
    <row r="50" spans="1:12">
      <c r="A50" s="4">
        <v>47</v>
      </c>
      <c r="B50" s="4" t="s">
        <v>40</v>
      </c>
      <c r="C50" s="4" t="s">
        <v>140</v>
      </c>
      <c r="D50" s="8" t="s">
        <v>145</v>
      </c>
      <c r="E50" s="4" t="s">
        <v>83</v>
      </c>
      <c r="F50" s="4" t="s">
        <v>41</v>
      </c>
      <c r="G50" s="4">
        <v>15</v>
      </c>
      <c r="H50" s="6">
        <v>55</v>
      </c>
      <c r="I50" s="6">
        <v>0</v>
      </c>
      <c r="J50" s="6">
        <f t="shared" si="0"/>
        <v>150</v>
      </c>
      <c r="K50" s="6">
        <v>25</v>
      </c>
      <c r="L50" s="6">
        <f t="shared" si="1"/>
        <v>1000</v>
      </c>
    </row>
    <row r="51" spans="1:12">
      <c r="A51" s="4">
        <v>48</v>
      </c>
      <c r="B51" s="4" t="s">
        <v>35</v>
      </c>
      <c r="C51" s="4" t="s">
        <v>141</v>
      </c>
      <c r="D51" s="8" t="s">
        <v>145</v>
      </c>
      <c r="E51" s="4" t="s">
        <v>81</v>
      </c>
      <c r="F51" s="4" t="s">
        <v>36</v>
      </c>
      <c r="G51" s="4">
        <v>12</v>
      </c>
      <c r="H51" s="6">
        <v>55</v>
      </c>
      <c r="I51" s="6">
        <v>0</v>
      </c>
      <c r="J51" s="6">
        <f t="shared" si="0"/>
        <v>120</v>
      </c>
      <c r="K51" s="6">
        <v>25</v>
      </c>
      <c r="L51" s="6">
        <f t="shared" si="1"/>
        <v>805</v>
      </c>
    </row>
    <row r="52" spans="1:12">
      <c r="A52" s="4">
        <v>49</v>
      </c>
      <c r="B52" s="4" t="s">
        <v>35</v>
      </c>
      <c r="C52" s="4" t="s">
        <v>142</v>
      </c>
      <c r="D52" s="8" t="s">
        <v>145</v>
      </c>
      <c r="E52" s="4" t="s">
        <v>87</v>
      </c>
      <c r="F52" s="4" t="s">
        <v>51</v>
      </c>
      <c r="G52" s="4">
        <v>5</v>
      </c>
      <c r="H52" s="6">
        <v>65</v>
      </c>
      <c r="I52" s="6">
        <v>0</v>
      </c>
      <c r="J52" s="6">
        <f t="shared" si="0"/>
        <v>50</v>
      </c>
      <c r="K52" s="6">
        <v>25</v>
      </c>
      <c r="L52" s="6">
        <f t="shared" si="1"/>
        <v>400</v>
      </c>
    </row>
    <row r="53" spans="1:12" s="3" customFormat="1">
      <c r="A53" s="9" t="s">
        <v>151</v>
      </c>
      <c r="B53" s="10"/>
      <c r="C53" s="10"/>
      <c r="D53" s="10"/>
      <c r="E53" s="10"/>
      <c r="F53" s="10"/>
      <c r="G53" s="10"/>
      <c r="H53" s="11"/>
      <c r="I53" s="11"/>
      <c r="J53" s="11"/>
      <c r="K53" s="12"/>
      <c r="L53" s="7">
        <f>SUM(L4:L52)</f>
        <v>54060</v>
      </c>
    </row>
    <row r="54" spans="1:12" s="3" customFormat="1" ht="30" customHeight="1">
      <c r="A54" s="13" t="s">
        <v>70</v>
      </c>
      <c r="B54" s="13"/>
      <c r="C54" s="13"/>
      <c r="D54" s="13"/>
      <c r="E54" s="13"/>
      <c r="F54" s="13"/>
      <c r="G54" s="13"/>
      <c r="H54" s="14"/>
      <c r="I54" s="14"/>
      <c r="J54" s="14"/>
      <c r="K54" s="14"/>
      <c r="L54" s="14"/>
    </row>
    <row r="55" spans="1:12" s="3" customFormat="1" ht="30" customHeight="1">
      <c r="A55" s="13" t="s">
        <v>71</v>
      </c>
      <c r="B55" s="13"/>
      <c r="C55" s="13"/>
      <c r="D55" s="13"/>
      <c r="E55" s="13"/>
      <c r="F55" s="13"/>
      <c r="G55" s="13"/>
      <c r="H55" s="14"/>
      <c r="I55" s="14"/>
      <c r="J55" s="14"/>
      <c r="K55" s="14"/>
      <c r="L55" s="14"/>
    </row>
  </sheetData>
  <sortState ref="B4:L52">
    <sortCondition ref="B4"/>
  </sortState>
  <mergeCells count="7">
    <mergeCell ref="A53:K53"/>
    <mergeCell ref="A54:L54"/>
    <mergeCell ref="A55:L55"/>
    <mergeCell ref="A2:H2"/>
    <mergeCell ref="I1:L1"/>
    <mergeCell ref="I2:L2"/>
    <mergeCell ref="A1:H1"/>
  </mergeCells>
  <pageMargins left="0.35433070866141736" right="0.23622047244094491" top="0.74803149606299213" bottom="0.74803149606299213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2024-03-12T11:18:11Z</cp:lastPrinted>
  <dcterms:created xsi:type="dcterms:W3CDTF">2024-03-11T06:17:59Z</dcterms:created>
  <dcterms:modified xsi:type="dcterms:W3CDTF">2024-03-12T11:18:15Z</dcterms:modified>
</cp:coreProperties>
</file>