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2" i="1"/>
  <c r="K9"/>
  <c r="K5"/>
  <c r="K6"/>
  <c r="K7"/>
  <c r="K8"/>
  <c r="K4"/>
  <c r="I5"/>
  <c r="I6"/>
  <c r="I7"/>
  <c r="I8"/>
  <c r="I4"/>
</calcChain>
</file>

<file path=xl/sharedStrings.xml><?xml version="1.0" encoding="utf-8"?>
<sst xmlns="http://schemas.openxmlformats.org/spreadsheetml/2006/main" count="48" uniqueCount="40">
  <si>
    <t>INVOICE
PRAGATI LOGISTICS,SAMANTA SAHI KHUNTIA LANE,8984191006
GST No:21AGHPB9356M1Z9</t>
  </si>
  <si>
    <t>08/11/2024</t>
  </si>
  <si>
    <t>2639</t>
  </si>
  <si>
    <t>13/11/2024</t>
  </si>
  <si>
    <t>240136</t>
  </si>
  <si>
    <t>23/11/2024</t>
  </si>
  <si>
    <t>240138</t>
  </si>
  <si>
    <t>27/11/2024</t>
  </si>
  <si>
    <t>40148</t>
  </si>
  <si>
    <t>29/11/2024</t>
  </si>
  <si>
    <t>240147</t>
  </si>
  <si>
    <t>Thanking you for your business.
PRAGATI LOGISTICS</t>
  </si>
  <si>
    <t>PL/JA/18420</t>
  </si>
  <si>
    <t>PL/JA/18737</t>
  </si>
  <si>
    <t>PL/JA/19414</t>
  </si>
  <si>
    <t>PL/JA/19667</t>
  </si>
  <si>
    <t>PL/JA/19780</t>
  </si>
  <si>
    <t>SL</t>
  </si>
  <si>
    <t>DATE</t>
  </si>
  <si>
    <t>LR NO</t>
  </si>
  <si>
    <t>INV NO</t>
  </si>
  <si>
    <t>FROM</t>
  </si>
  <si>
    <t>TO</t>
  </si>
  <si>
    <t>CASE</t>
  </si>
  <si>
    <t>RATE</t>
  </si>
  <si>
    <t>BHUBANESWAR</t>
  </si>
  <si>
    <t>KARANJIA</t>
  </si>
  <si>
    <t>DUBURI</t>
  </si>
  <si>
    <t>CTC</t>
  </si>
  <si>
    <t xml:space="preserve">KARMDAR SALES CORPORATION
Address:alamchand bazar,cuttack,7978629631
GST No:21AHLPK1411B2Z8
</t>
  </si>
  <si>
    <t>CYCLE PARTS</t>
  </si>
  <si>
    <t>AUTO TYRE</t>
  </si>
  <si>
    <t>AUTO TUBE</t>
  </si>
  <si>
    <t>PRODUCT</t>
  </si>
  <si>
    <t>Kindly, verify &amp; confirm within 7 days, else GST will be filed by 20th DEC, 2024. 
GST to be paid by Consignor under Reverse Charge Mechanism(RCM) as per GST.</t>
  </si>
  <si>
    <t>RUPEES ONE THOUSAND THREE HUNDRED THIRTY TWO ONLY)</t>
  </si>
  <si>
    <t xml:space="preserve">Bill Date:30/11/2024
Bill NO : 27211
Total Amount:1332.00
</t>
  </si>
  <si>
    <t>HML</t>
  </si>
  <si>
    <t>LR CH.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</si>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</sst>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0" fillId="0" borderId="5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6</xdr:col>
      <xdr:colOff>76200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95250"/>
          <a:ext cx="3533775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2"/>
  <sheetViews>
    <sheetView tabSelected="1" workbookViewId="0">
      <selection activeCell="T17" sqref="T17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6.7109375" style="2" customWidth="1"/>
    <col min="11" max="11" width="7.5703125" style="2" bestFit="1" customWidth="1"/>
    <col min="12" max="12" width="12.140625" style="1" bestFit="1" customWidth="1"/>
    <col min="13" max="13" width="10.85546875" style="1" customWidth="1"/>
    <col min="14" max="16384" width="9.140625" style="1"/>
  </cols>
  <sheetData>
    <row r="1" spans="1:18" ht="90" customHeight="1">
      <c r="A1" s="23"/>
      <c r="B1" s="23"/>
      <c r="C1" s="23"/>
      <c r="D1" s="23"/>
      <c r="E1" s="23"/>
      <c r="F1" s="23"/>
      <c r="G1" s="23"/>
      <c r="H1" s="24" t="s">
        <v>0</v>
      </c>
      <c r="I1" s="24"/>
      <c r="J1" s="24"/>
      <c r="K1" s="24"/>
    </row>
    <row r="2" spans="1:18" ht="60.75" customHeight="1">
      <c r="A2" s="23" t="s">
        <v>29</v>
      </c>
      <c r="B2" s="23"/>
      <c r="C2" s="23"/>
      <c r="D2" s="23"/>
      <c r="E2" s="23"/>
      <c r="F2" s="23"/>
      <c r="G2" s="23"/>
      <c r="H2" s="24" t="s">
        <v>36</v>
      </c>
      <c r="I2" s="24"/>
      <c r="J2" s="24"/>
      <c r="K2" s="24"/>
    </row>
    <row r="3" spans="1:18" s="7" customFormat="1" ht="15" customHeight="1">
      <c r="A3" s="8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9" t="s">
        <v>24</v>
      </c>
      <c r="I3" s="6" t="s">
        <v>37</v>
      </c>
      <c r="J3" s="6" t="s">
        <v>38</v>
      </c>
      <c r="K3" s="6" t="s">
        <v>39</v>
      </c>
      <c r="L3" s="8" t="s">
        <v>33</v>
      </c>
    </row>
    <row r="4" spans="1:18" ht="15" customHeight="1">
      <c r="A4" s="13">
        <v>1</v>
      </c>
      <c r="B4" s="4" t="s">
        <v>1</v>
      </c>
      <c r="C4" s="4" t="s">
        <v>12</v>
      </c>
      <c r="D4" s="4" t="s">
        <v>2</v>
      </c>
      <c r="E4" s="10" t="s">
        <v>28</v>
      </c>
      <c r="F4" s="4" t="s">
        <v>25</v>
      </c>
      <c r="G4" s="4">
        <v>6</v>
      </c>
      <c r="H4" s="5">
        <v>71</v>
      </c>
      <c r="I4" s="5">
        <f>G4*1</f>
        <v>6</v>
      </c>
      <c r="J4" s="5">
        <v>25</v>
      </c>
      <c r="K4" s="5">
        <f>G4*H4+I4+J4</f>
        <v>457</v>
      </c>
      <c r="L4" s="11" t="s">
        <v>30</v>
      </c>
    </row>
    <row r="5" spans="1:18" ht="15" customHeight="1">
      <c r="A5" s="13">
        <v>2</v>
      </c>
      <c r="B5" s="4" t="s">
        <v>3</v>
      </c>
      <c r="C5" s="4" t="s">
        <v>13</v>
      </c>
      <c r="D5" s="4" t="s">
        <v>4</v>
      </c>
      <c r="E5" s="10" t="s">
        <v>28</v>
      </c>
      <c r="F5" s="4" t="s">
        <v>26</v>
      </c>
      <c r="G5" s="4">
        <v>2</v>
      </c>
      <c r="H5" s="5">
        <v>76.5</v>
      </c>
      <c r="I5" s="5">
        <f t="shared" ref="I5:I8" si="0">G5*1</f>
        <v>2</v>
      </c>
      <c r="J5" s="5">
        <v>25</v>
      </c>
      <c r="K5" s="5">
        <f t="shared" ref="K5:K8" si="1">G5*H5+I5+J5</f>
        <v>180</v>
      </c>
      <c r="L5" s="11" t="s">
        <v>31</v>
      </c>
    </row>
    <row r="6" spans="1:18" ht="15" customHeight="1">
      <c r="A6" s="13">
        <v>3</v>
      </c>
      <c r="B6" s="4" t="s">
        <v>5</v>
      </c>
      <c r="C6" s="4" t="s">
        <v>14</v>
      </c>
      <c r="D6" s="4" t="s">
        <v>6</v>
      </c>
      <c r="E6" s="10" t="s">
        <v>28</v>
      </c>
      <c r="F6" s="4" t="s">
        <v>27</v>
      </c>
      <c r="G6" s="4">
        <v>4</v>
      </c>
      <c r="H6" s="5">
        <v>76.5</v>
      </c>
      <c r="I6" s="5">
        <f t="shared" si="0"/>
        <v>4</v>
      </c>
      <c r="J6" s="5">
        <v>25</v>
      </c>
      <c r="K6" s="5">
        <f t="shared" si="1"/>
        <v>335</v>
      </c>
      <c r="L6" s="11" t="s">
        <v>31</v>
      </c>
    </row>
    <row r="7" spans="1:18" ht="15" customHeight="1">
      <c r="A7" s="13">
        <v>4</v>
      </c>
      <c r="B7" s="4" t="s">
        <v>7</v>
      </c>
      <c r="C7" s="4" t="s">
        <v>15</v>
      </c>
      <c r="D7" s="4" t="s">
        <v>8</v>
      </c>
      <c r="E7" s="10" t="s">
        <v>28</v>
      </c>
      <c r="F7" s="4" t="s">
        <v>26</v>
      </c>
      <c r="G7" s="4">
        <v>1</v>
      </c>
      <c r="H7" s="5">
        <v>76.5</v>
      </c>
      <c r="I7" s="5">
        <f t="shared" si="0"/>
        <v>1</v>
      </c>
      <c r="J7" s="5">
        <v>25</v>
      </c>
      <c r="K7" s="5">
        <f t="shared" si="1"/>
        <v>102.5</v>
      </c>
      <c r="L7" s="11" t="s">
        <v>32</v>
      </c>
    </row>
    <row r="8" spans="1:18" ht="15" customHeight="1">
      <c r="A8" s="13">
        <v>5</v>
      </c>
      <c r="B8" s="4" t="s">
        <v>9</v>
      </c>
      <c r="C8" s="4" t="s">
        <v>16</v>
      </c>
      <c r="D8" s="4" t="s">
        <v>10</v>
      </c>
      <c r="E8" s="10" t="s">
        <v>28</v>
      </c>
      <c r="F8" s="4" t="s">
        <v>27</v>
      </c>
      <c r="G8" s="4">
        <v>3</v>
      </c>
      <c r="H8" s="5">
        <v>76.5</v>
      </c>
      <c r="I8" s="5">
        <f t="shared" si="0"/>
        <v>3</v>
      </c>
      <c r="J8" s="5">
        <v>25</v>
      </c>
      <c r="K8" s="5">
        <f t="shared" si="1"/>
        <v>257.5</v>
      </c>
      <c r="L8" s="11" t="s">
        <v>32</v>
      </c>
    </row>
    <row r="9" spans="1:18" s="3" customFormat="1">
      <c r="A9" s="19" t="s">
        <v>35</v>
      </c>
      <c r="B9" s="20"/>
      <c r="C9" s="20"/>
      <c r="D9" s="20"/>
      <c r="E9" s="20"/>
      <c r="F9" s="20"/>
      <c r="G9" s="20"/>
      <c r="H9" s="21"/>
      <c r="I9" s="21"/>
      <c r="J9" s="22"/>
      <c r="K9" s="12">
        <f>ROUND(SUM(K4:K8),0)</f>
        <v>1332</v>
      </c>
    </row>
    <row r="10" spans="1:18" s="3" customFormat="1" ht="30" customHeight="1">
      <c r="A10" s="15" t="s">
        <v>34</v>
      </c>
      <c r="B10" s="16"/>
      <c r="C10" s="16"/>
      <c r="D10" s="16"/>
      <c r="E10" s="16"/>
      <c r="F10" s="16"/>
      <c r="G10" s="16"/>
      <c r="H10" s="17"/>
      <c r="I10" s="17"/>
      <c r="J10" s="17"/>
      <c r="K10" s="17"/>
    </row>
    <row r="11" spans="1:18" s="3" customFormat="1" ht="30" customHeight="1" thickBot="1">
      <c r="A11" s="16" t="s">
        <v>11</v>
      </c>
      <c r="B11" s="16"/>
      <c r="C11" s="16"/>
      <c r="D11" s="16"/>
      <c r="E11" s="16"/>
      <c r="F11" s="16"/>
      <c r="G11" s="18"/>
      <c r="H11" s="17"/>
      <c r="I11" s="17"/>
      <c r="J11" s="17"/>
      <c r="K11" s="17"/>
    </row>
    <row r="12" spans="1:18" ht="15.75" thickBot="1">
      <c r="G12" s="14">
        <f>SUM(G4:G8)</f>
        <v>16</v>
      </c>
      <c r="R12" s="3"/>
    </row>
  </sheetData>
  <sortState ref="B5:T9">
    <sortCondition ref="B5"/>
  </sortState>
  <mergeCells count="7">
    <mergeCell ref="A10:K10"/>
    <mergeCell ref="A11:K11"/>
    <mergeCell ref="A9:J9"/>
    <mergeCell ref="A1:G1"/>
    <mergeCell ref="H1:K1"/>
    <mergeCell ref="A2:G2"/>
    <mergeCell ref="H2:K2"/>
  </mergeCells>
  <pageMargins left="0.27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2024-12-12T09:19:49Z</cp:lastPrinted>
  <dcterms:created xsi:type="dcterms:W3CDTF">2024-12-09T11:18:57Z</dcterms:created>
  <dcterms:modified xsi:type="dcterms:W3CDTF">2024-12-16T06:12:45Z</dcterms:modified>
</cp:coreProperties>
</file>