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9" i="1" l="1"/>
  <c r="G9" i="1"/>
  <c r="K5" i="1"/>
  <c r="K4" i="1"/>
  <c r="L5" i="1"/>
  <c r="J5" i="1"/>
  <c r="J4" i="1"/>
  <c r="N4" i="1" s="1"/>
  <c r="N5" i="1" l="1"/>
  <c r="N6" i="1"/>
</calcChain>
</file>

<file path=xl/sharedStrings.xml><?xml version="1.0" encoding="utf-8"?>
<sst xmlns="http://schemas.openxmlformats.org/spreadsheetml/2006/main" count="30" uniqueCount="28">
  <si>
    <t>INVOICE
PRAGATI LOGISTICS,SAMANTA SAHI KHUNTIA LANE,8984191006
GST No:21AGHPB9356M1Z9</t>
  </si>
  <si>
    <t>23/7/2024</t>
  </si>
  <si>
    <t>1065</t>
  </si>
  <si>
    <t>31/7/2024</t>
  </si>
  <si>
    <t>1175-1176-1171-1170</t>
  </si>
  <si>
    <t>Thanking you for your business.
PRAGATI LOGISTICS</t>
  </si>
  <si>
    <t xml:space="preserve">KAMDHENU COLOUR AND COATINGS LIMITED
Address:PLOT NO-123/B SECTOR-A ZONE -A MANCHESWA INDUSTRIAL ESTATE BHUBANESWAR,9692776837
GST No:21AAHCK8804E1ZT
</t>
  </si>
  <si>
    <t>SL</t>
  </si>
  <si>
    <t>DATE</t>
  </si>
  <si>
    <t>LR NO</t>
  </si>
  <si>
    <t>INV NO</t>
  </si>
  <si>
    <t>CASE</t>
  </si>
  <si>
    <t>WEIGHT</t>
  </si>
  <si>
    <t>RATE</t>
  </si>
  <si>
    <t>DD. CH</t>
  </si>
  <si>
    <t>KHARIAR ROAD</t>
  </si>
  <si>
    <t>BBSR</t>
  </si>
  <si>
    <t>PL/BH/04151</t>
  </si>
  <si>
    <t>PL/BH/04518</t>
  </si>
  <si>
    <t>FROM</t>
  </si>
  <si>
    <t>TO</t>
  </si>
  <si>
    <t>(RUPEES EIGHT THOUSAND FIVE HUNDRED SEVENTY ONLY)</t>
  </si>
  <si>
    <t xml:space="preserve">Bill Date: 31/07/2024
Bill NO : 14206
Total Amount: 8570.00
</t>
  </si>
  <si>
    <t>S.CH.</t>
  </si>
  <si>
    <t>LR CH.</t>
  </si>
  <si>
    <t>HML</t>
  </si>
  <si>
    <t>Kindly, verify &amp; confirm within 7 days, else GST will be filed by 20th AUG, 2024. 
GST to be paid by Consignor under Reverse Charge Mechanism(RCM) as per GST.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</si>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</sst>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7</xdr:col>
      <xdr:colOff>390525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8100"/>
          <a:ext cx="4391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10.28515625" style="1" customWidth="1"/>
    <col min="5" max="5" width="6.42578125" style="1" bestFit="1" customWidth="1"/>
    <col min="6" max="6" width="14.2851562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7" style="2" bestFit="1" customWidth="1"/>
    <col min="13" max="13" width="5.5703125" style="2" bestFit="1" customWidth="1"/>
    <col min="14" max="14" width="7.5703125" style="2" bestFit="1" customWidth="1"/>
    <col min="15" max="15" width="10.140625" style="1" customWidth="1"/>
    <col min="16" max="16384" width="9.140625" style="1"/>
  </cols>
  <sheetData>
    <row r="1" spans="1:18" ht="90" customHeight="1">
      <c r="A1" s="20"/>
      <c r="B1" s="21"/>
      <c r="C1" s="21"/>
      <c r="D1" s="21"/>
      <c r="E1" s="21"/>
      <c r="F1" s="21"/>
      <c r="G1" s="21"/>
      <c r="H1" s="22"/>
      <c r="I1" s="30" t="s">
        <v>0</v>
      </c>
      <c r="J1" s="30"/>
      <c r="K1" s="30"/>
      <c r="L1" s="30"/>
      <c r="M1" s="30"/>
      <c r="N1" s="30"/>
    </row>
    <row r="2" spans="1:18" ht="84" customHeight="1">
      <c r="A2" s="23" t="s">
        <v>6</v>
      </c>
      <c r="B2" s="24"/>
      <c r="C2" s="24"/>
      <c r="D2" s="24"/>
      <c r="E2" s="24"/>
      <c r="F2" s="24"/>
      <c r="G2" s="24"/>
      <c r="H2" s="25"/>
      <c r="I2" s="30" t="s">
        <v>22</v>
      </c>
      <c r="J2" s="30"/>
      <c r="K2" s="30"/>
      <c r="L2" s="30"/>
      <c r="M2" s="30"/>
      <c r="N2" s="30"/>
    </row>
    <row r="3" spans="1:18" s="10" customFormat="1" ht="30">
      <c r="A3" s="5" t="s">
        <v>7</v>
      </c>
      <c r="B3" s="5" t="s">
        <v>8</v>
      </c>
      <c r="C3" s="5" t="s">
        <v>9</v>
      </c>
      <c r="D3" s="5" t="s">
        <v>10</v>
      </c>
      <c r="E3" s="5" t="s">
        <v>19</v>
      </c>
      <c r="F3" s="5" t="s">
        <v>20</v>
      </c>
      <c r="G3" s="5" t="s">
        <v>11</v>
      </c>
      <c r="H3" s="5" t="s">
        <v>12</v>
      </c>
      <c r="I3" s="9" t="s">
        <v>13</v>
      </c>
      <c r="J3" s="9" t="s">
        <v>25</v>
      </c>
      <c r="K3" s="9" t="s">
        <v>23</v>
      </c>
      <c r="L3" s="9" t="s">
        <v>14</v>
      </c>
      <c r="M3" s="9" t="s">
        <v>24</v>
      </c>
      <c r="N3" s="9" t="s">
        <v>27</v>
      </c>
    </row>
    <row r="4" spans="1:18" ht="19.5" customHeight="1">
      <c r="A4" s="11">
        <v>1</v>
      </c>
      <c r="B4" s="4" t="s">
        <v>1</v>
      </c>
      <c r="C4" s="8" t="s">
        <v>17</v>
      </c>
      <c r="D4" s="4" t="s">
        <v>2</v>
      </c>
      <c r="E4" s="8" t="s">
        <v>16</v>
      </c>
      <c r="F4" s="4" t="s">
        <v>15</v>
      </c>
      <c r="G4" s="4">
        <v>34</v>
      </c>
      <c r="H4" s="4">
        <v>360</v>
      </c>
      <c r="I4" s="6">
        <v>4.5</v>
      </c>
      <c r="J4" s="6">
        <f>G4*2</f>
        <v>68</v>
      </c>
      <c r="K4" s="6">
        <f>H4*I4*20%</f>
        <v>324</v>
      </c>
      <c r="L4" s="6">
        <v>150</v>
      </c>
      <c r="M4" s="6">
        <v>35</v>
      </c>
      <c r="N4" s="6">
        <f>H4*I4+J4+K4+L4+M4</f>
        <v>2197</v>
      </c>
      <c r="R4" s="10"/>
    </row>
    <row r="5" spans="1:18" s="16" customFormat="1" ht="36.75" customHeight="1">
      <c r="A5" s="12">
        <v>2</v>
      </c>
      <c r="B5" s="13" t="s">
        <v>3</v>
      </c>
      <c r="C5" s="14" t="s">
        <v>18</v>
      </c>
      <c r="D5" s="13" t="s">
        <v>4</v>
      </c>
      <c r="E5" s="14" t="s">
        <v>16</v>
      </c>
      <c r="F5" s="13" t="s">
        <v>15</v>
      </c>
      <c r="G5" s="13">
        <v>89</v>
      </c>
      <c r="H5" s="13">
        <v>1100</v>
      </c>
      <c r="I5" s="15">
        <v>4.5</v>
      </c>
      <c r="J5" s="15">
        <f>G5*2</f>
        <v>178</v>
      </c>
      <c r="K5" s="15">
        <f t="shared" ref="K5" si="0">H5*I5*20%</f>
        <v>990</v>
      </c>
      <c r="L5" s="15">
        <f>H5*0.2</f>
        <v>220</v>
      </c>
      <c r="M5" s="15">
        <v>35</v>
      </c>
      <c r="N5" s="15">
        <f>H5*I5+J5+K5+L5+M5</f>
        <v>6373</v>
      </c>
      <c r="O5" s="1"/>
      <c r="R5" s="1"/>
    </row>
    <row r="6" spans="1:18" s="3" customFormat="1">
      <c r="A6" s="26" t="s">
        <v>21</v>
      </c>
      <c r="B6" s="27"/>
      <c r="C6" s="27"/>
      <c r="D6" s="27"/>
      <c r="E6" s="27"/>
      <c r="F6" s="27"/>
      <c r="G6" s="27"/>
      <c r="H6" s="27"/>
      <c r="I6" s="28"/>
      <c r="J6" s="28"/>
      <c r="K6" s="28"/>
      <c r="L6" s="28"/>
      <c r="M6" s="29"/>
      <c r="N6" s="7">
        <f>SUM(N4:N5)</f>
        <v>8570</v>
      </c>
    </row>
    <row r="7" spans="1:18" s="3" customFormat="1" ht="30" customHeight="1">
      <c r="A7" s="18" t="s">
        <v>26</v>
      </c>
      <c r="B7" s="18"/>
      <c r="C7" s="18"/>
      <c r="D7" s="18"/>
      <c r="E7" s="18"/>
      <c r="F7" s="18"/>
      <c r="G7" s="18"/>
      <c r="H7" s="18"/>
      <c r="I7" s="19"/>
      <c r="J7" s="19"/>
      <c r="K7" s="19"/>
      <c r="L7" s="19"/>
      <c r="M7" s="19"/>
      <c r="N7" s="19"/>
    </row>
    <row r="8" spans="1:18" s="3" customFormat="1" ht="30" customHeight="1">
      <c r="A8" s="18" t="s">
        <v>5</v>
      </c>
      <c r="B8" s="18"/>
      <c r="C8" s="18"/>
      <c r="D8" s="18"/>
      <c r="E8" s="18"/>
      <c r="F8" s="18"/>
      <c r="G8" s="18"/>
      <c r="H8" s="18"/>
      <c r="I8" s="19"/>
      <c r="J8" s="19"/>
      <c r="K8" s="19"/>
      <c r="L8" s="19"/>
      <c r="M8" s="19"/>
      <c r="N8" s="19"/>
    </row>
    <row r="9" spans="1:18">
      <c r="G9" s="17">
        <f>SUM(G4:G5)</f>
        <v>123</v>
      </c>
      <c r="H9" s="17">
        <f>SUM(H4:H5)</f>
        <v>1460</v>
      </c>
    </row>
  </sheetData>
  <mergeCells count="7">
    <mergeCell ref="A7:N7"/>
    <mergeCell ref="A8:N8"/>
    <mergeCell ref="A1:H1"/>
    <mergeCell ref="A2:H2"/>
    <mergeCell ref="A6:M6"/>
    <mergeCell ref="I1:N1"/>
    <mergeCell ref="I2:N2"/>
  </mergeCells>
  <pageMargins left="0.19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2024-08-12T12:04:18Z</cp:lastPrinted>
  <dcterms:created xsi:type="dcterms:W3CDTF">2024-08-10T10:30:44Z</dcterms:created>
  <dcterms:modified xsi:type="dcterms:W3CDTF">2024-08-12T12:44:13Z</dcterms:modified>
</cp:coreProperties>
</file>