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Sheet1!#REF!</definedName>
    <definedName name="_xlnm.Print_Titles" localSheetId="0">Sheet1!$1:$8</definedName>
  </definedNames>
  <calcPr calcId="124519"/>
</workbook>
</file>

<file path=xl/calcChain.xml><?xml version="1.0" encoding="utf-8"?>
<calcChain xmlns="http://schemas.openxmlformats.org/spreadsheetml/2006/main">
  <c r="L11" i="1"/>
  <c r="L10"/>
  <c r="L9"/>
  <c r="J10"/>
  <c r="J9"/>
  <c r="H10"/>
  <c r="H9"/>
  <c r="I10" l="1"/>
  <c r="I9"/>
</calcChain>
</file>

<file path=xl/sharedStrings.xml><?xml version="1.0" encoding="utf-8"?>
<sst xmlns="http://schemas.openxmlformats.org/spreadsheetml/2006/main" count="38" uniqueCount="37">
  <si>
    <t>DATE</t>
  </si>
  <si>
    <t>FROM</t>
  </si>
  <si>
    <t>DESTINATION</t>
  </si>
  <si>
    <t>SL.</t>
  </si>
  <si>
    <t>INV NO</t>
  </si>
  <si>
    <t>GSTIN : 21AGHPB9356M1Z9</t>
  </si>
  <si>
    <t>Thanking You…</t>
  </si>
  <si>
    <t>For PRAGATI LOGISTICS</t>
  </si>
  <si>
    <t>LR NO.</t>
  </si>
  <si>
    <t>DECLARATION :</t>
  </si>
  <si>
    <t>GST will be paid by party under reverse charge mechanism.</t>
  </si>
  <si>
    <t>No input tax credit has been taken by us on above bill.</t>
  </si>
  <si>
    <t>GST to be paid by Consignor under Reverse Charge Mechanism (RCM) as per GST ACT</t>
  </si>
  <si>
    <t>HSN CODE: 996791</t>
  </si>
  <si>
    <t>MONTH   : AUGUST,2021</t>
  </si>
  <si>
    <t>BILL DATE : 31/08/2021</t>
  </si>
  <si>
    <t>KINDLY ,VERIFY &amp; CONFIRM US  WITHIN 7 DAYS ,ELSE GST WILL 20TH SEPTEMBER,2021</t>
  </si>
  <si>
    <t>.</t>
  </si>
  <si>
    <t>CASE</t>
  </si>
  <si>
    <t>RATE</t>
  </si>
  <si>
    <t>TO,</t>
  </si>
  <si>
    <t>LR.CH.</t>
  </si>
  <si>
    <t>CUTTACK</t>
  </si>
  <si>
    <t>CTC</t>
  </si>
  <si>
    <t>PL/MA/07096/21-22</t>
  </si>
  <si>
    <t>UDALA</t>
  </si>
  <si>
    <t>649</t>
  </si>
  <si>
    <t>PL/MA/06200/21-22</t>
  </si>
  <si>
    <t>ASURALI</t>
  </si>
  <si>
    <t>587</t>
  </si>
  <si>
    <t>M/S  KEYCEE LABORATORIES</t>
  </si>
  <si>
    <t>GSTIN : 21BYGPK9336L1Z5</t>
  </si>
  <si>
    <t>DD.CH</t>
  </si>
  <si>
    <t>AMT.</t>
  </si>
  <si>
    <t>HML</t>
  </si>
  <si>
    <t xml:space="preserve">BILL NO.   :INV-25161/21-22 </t>
  </si>
  <si>
    <t>(RUPEES TWO THOUSAND THREE HUNDRED TWENTY SIX ONLY)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</si>
</sst>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theme="1"/>
      <name val="Calibri"/>
      <family val="2"/>
    </font>
    <font>
      <b/>
      <u/>
      <sz val="9"/>
      <color theme="1"/>
      <name val="Calibri"/>
      <family val="2"/>
    </font>
    <font>
      <b/>
      <sz val="9"/>
      <color indexed="8"/>
      <name val="Arial"/>
      <family val="2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8.5"/>
      <color indexed="8"/>
      <name val="Arial"/>
      <family val="2"/>
    </font>
    <font>
      <b/>
      <sz val="8.5"/>
      <name val="URW Palladio L"/>
    </font>
    <font>
      <b/>
      <sz val="9.5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NumberFormat="1" applyFont="1" applyBorder="1" applyAlignment="1">
      <alignment horizontal="left" vertical="center"/>
    </xf>
    <xf numFmtId="164" fontId="8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165" fontId="7" fillId="0" borderId="0" xfId="0" applyNumberFormat="1" applyFont="1" applyAlignment="1">
      <alignment horizontal="left" vertical="center" indent="6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9" fillId="0" borderId="0" xfId="0" applyNumberFormat="1" applyFont="1" applyAlignment="1">
      <alignment vertical="top"/>
    </xf>
    <xf numFmtId="0" fontId="7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/>
    <xf numFmtId="164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164" fontId="6" fillId="0" borderId="0" xfId="0" applyNumberFormat="1" applyFont="1" applyFill="1" applyBorder="1" applyAlignment="1">
      <alignment vertical="center"/>
    </xf>
    <xf numFmtId="164" fontId="9" fillId="0" borderId="0" xfId="0" applyNumberFormat="1" applyFont="1" applyAlignment="1">
      <alignment vertical="top"/>
    </xf>
    <xf numFmtId="0" fontId="7" fillId="0" borderId="0" xfId="0" applyFont="1" applyAlignment="1">
      <alignment horizontal="left" vertical="center" wrapText="1"/>
    </xf>
    <xf numFmtId="0" fontId="7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vertical="top" wrapText="1"/>
    </xf>
    <xf numFmtId="0" fontId="7" fillId="0" borderId="0" xfId="0" applyNumberFormat="1" applyFont="1" applyAlignment="1">
      <alignment horizontal="center" wrapText="1"/>
    </xf>
    <xf numFmtId="0" fontId="11" fillId="0" borderId="0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0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right"/>
    </xf>
    <xf numFmtId="2" fontId="16" fillId="0" borderId="1" xfId="0" applyNumberFormat="1" applyFont="1" applyBorder="1" applyAlignment="1">
      <alignment horizontal="right"/>
    </xf>
    <xf numFmtId="164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right" vertical="center"/>
    </xf>
    <xf numFmtId="2" fontId="7" fillId="0" borderId="3" xfId="0" applyNumberFormat="1" applyFont="1" applyBorder="1" applyAlignment="1">
      <alignment horizontal="right" vertical="center"/>
    </xf>
    <xf numFmtId="2" fontId="7" fillId="0" borderId="4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35"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C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C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mm/Desktop/QUOTATION_2021-22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>
        <row r="4">
          <cell r="B4" t="str">
            <v>ASURALI</v>
          </cell>
          <cell r="C4">
            <v>49.75</v>
          </cell>
          <cell r="D4">
            <v>69.75</v>
          </cell>
          <cell r="E4">
            <v>79.75</v>
          </cell>
        </row>
        <row r="5">
          <cell r="B5" t="str">
            <v>DANAGADI</v>
          </cell>
          <cell r="C5">
            <v>40</v>
          </cell>
          <cell r="D5">
            <v>60</v>
          </cell>
          <cell r="E5">
            <v>70</v>
          </cell>
        </row>
        <row r="6">
          <cell r="B6" t="str">
            <v>SORO</v>
          </cell>
          <cell r="C6">
            <v>49.75</v>
          </cell>
          <cell r="D6">
            <v>69.75</v>
          </cell>
          <cell r="E6">
            <v>79.75</v>
          </cell>
        </row>
        <row r="7">
          <cell r="B7" t="str">
            <v>UDALA</v>
          </cell>
          <cell r="C7">
            <v>59.5</v>
          </cell>
          <cell r="D7">
            <v>79.5</v>
          </cell>
          <cell r="E7">
            <v>89.5</v>
          </cell>
        </row>
        <row r="8">
          <cell r="B8" t="str">
            <v>ANGUL</v>
          </cell>
          <cell r="C8">
            <v>40</v>
          </cell>
          <cell r="D8">
            <v>60</v>
          </cell>
          <cell r="E8">
            <v>70</v>
          </cell>
        </row>
        <row r="9">
          <cell r="B9" t="str">
            <v>NIMAPARA</v>
          </cell>
          <cell r="C9">
            <v>40</v>
          </cell>
          <cell r="D9">
            <v>60</v>
          </cell>
          <cell r="E9">
            <v>70</v>
          </cell>
        </row>
        <row r="10">
          <cell r="B10" t="str">
            <v>OLATPUR</v>
          </cell>
          <cell r="C10">
            <v>40</v>
          </cell>
          <cell r="D10">
            <v>60</v>
          </cell>
          <cell r="E10">
            <v>70</v>
          </cell>
        </row>
      </sheetData>
      <sheetData sheetId="344"/>
      <sheetData sheetId="345"/>
      <sheetData sheetId="346"/>
      <sheetData sheetId="34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zoomScale="145" zoomScaleNormal="145" workbookViewId="0">
      <selection activeCell="H2" sqref="H2"/>
    </sheetView>
  </sheetViews>
  <sheetFormatPr defaultRowHeight="15" customHeight="1"/>
  <cols>
    <col min="1" max="1" width="4" style="20" customWidth="1"/>
    <col min="2" max="2" width="10.140625" style="19" bestFit="1" customWidth="1"/>
    <col min="3" max="3" width="16.5703125" style="20" customWidth="1"/>
    <col min="4" max="4" width="5.5703125" style="21" customWidth="1"/>
    <col min="5" max="5" width="11.7109375" style="22" bestFit="1" customWidth="1"/>
    <col min="6" max="6" width="6.5703125" style="31" bestFit="1" customWidth="1"/>
    <col min="7" max="7" width="7" style="20" customWidth="1"/>
    <col min="8" max="10" width="6.85546875" style="23" customWidth="1"/>
    <col min="11" max="11" width="6.42578125" style="23" bestFit="1" customWidth="1"/>
    <col min="12" max="16384" width="9.140625" style="23"/>
  </cols>
  <sheetData>
    <row r="1" spans="1:12" s="6" customFormat="1" ht="15" customHeight="1">
      <c r="A1" s="6" t="s">
        <v>20</v>
      </c>
      <c r="B1" s="24"/>
      <c r="C1" s="2"/>
      <c r="D1" s="7"/>
      <c r="E1" s="7"/>
      <c r="F1" s="28"/>
      <c r="H1" s="8" t="s">
        <v>14</v>
      </c>
      <c r="I1" s="8"/>
      <c r="J1" s="8"/>
    </row>
    <row r="2" spans="1:12" s="6" customFormat="1" ht="15" customHeight="1">
      <c r="A2" s="32" t="s">
        <v>30</v>
      </c>
      <c r="B2" s="25"/>
      <c r="C2" s="3"/>
      <c r="E2" s="9"/>
      <c r="F2" s="28"/>
      <c r="H2" s="8" t="s">
        <v>35</v>
      </c>
      <c r="I2" s="8"/>
      <c r="J2" s="8"/>
    </row>
    <row r="3" spans="1:12" s="6" customFormat="1" ht="15" customHeight="1">
      <c r="A3" s="10" t="s">
        <v>22</v>
      </c>
      <c r="B3" s="26"/>
      <c r="C3" s="4"/>
      <c r="D3" s="7"/>
      <c r="E3" s="9"/>
      <c r="F3" s="28"/>
      <c r="H3" s="8" t="s">
        <v>15</v>
      </c>
      <c r="I3" s="8"/>
      <c r="J3" s="8"/>
    </row>
    <row r="4" spans="1:12" s="6" customFormat="1" ht="15" customHeight="1">
      <c r="A4" s="10" t="s">
        <v>31</v>
      </c>
      <c r="B4" s="26"/>
      <c r="C4" s="4"/>
      <c r="D4" s="7"/>
      <c r="E4" s="9"/>
      <c r="F4" s="29"/>
      <c r="H4" s="8" t="s">
        <v>5</v>
      </c>
      <c r="I4" s="8"/>
      <c r="J4" s="8"/>
    </row>
    <row r="5" spans="1:12" s="6" customFormat="1" ht="15" customHeight="1">
      <c r="A5" s="38"/>
      <c r="B5" s="11"/>
      <c r="C5" s="12"/>
      <c r="D5" s="7"/>
      <c r="E5" s="9"/>
      <c r="F5" s="29"/>
      <c r="H5" s="9" t="s">
        <v>13</v>
      </c>
      <c r="I5" s="9"/>
      <c r="J5" s="9"/>
    </row>
    <row r="6" spans="1:12" s="6" customFormat="1" ht="15" customHeight="1">
      <c r="A6" s="10"/>
      <c r="B6" s="11"/>
      <c r="C6" s="12"/>
      <c r="D6" s="7"/>
      <c r="E6" s="9"/>
      <c r="F6" s="29"/>
      <c r="H6" s="8"/>
      <c r="I6" s="8"/>
      <c r="J6" s="8"/>
    </row>
    <row r="7" spans="1:12" s="6" customFormat="1" ht="15" customHeight="1">
      <c r="B7" s="11"/>
      <c r="C7" s="12"/>
      <c r="D7" s="7"/>
      <c r="E7" s="9"/>
      <c r="F7" s="29"/>
      <c r="G7" s="13"/>
    </row>
    <row r="8" spans="1:12" s="14" customFormat="1" ht="18" customHeight="1">
      <c r="A8" s="34" t="s">
        <v>3</v>
      </c>
      <c r="B8" s="35" t="s">
        <v>0</v>
      </c>
      <c r="C8" s="34" t="s">
        <v>8</v>
      </c>
      <c r="D8" s="34" t="s">
        <v>1</v>
      </c>
      <c r="E8" s="34" t="s">
        <v>2</v>
      </c>
      <c r="F8" s="36" t="s">
        <v>4</v>
      </c>
      <c r="G8" s="37" t="s">
        <v>18</v>
      </c>
      <c r="H8" s="39" t="s">
        <v>19</v>
      </c>
      <c r="I8" s="40" t="s">
        <v>32</v>
      </c>
      <c r="J8" s="40" t="s">
        <v>34</v>
      </c>
      <c r="K8" s="40" t="s">
        <v>21</v>
      </c>
      <c r="L8" s="40" t="s">
        <v>33</v>
      </c>
    </row>
    <row r="9" spans="1:12" s="32" customFormat="1" ht="15" customHeight="1">
      <c r="A9" s="33">
        <v>1</v>
      </c>
      <c r="B9" s="43">
        <v>44411</v>
      </c>
      <c r="C9" s="44" t="s">
        <v>27</v>
      </c>
      <c r="D9" s="44" t="s">
        <v>23</v>
      </c>
      <c r="E9" s="44" t="s">
        <v>28</v>
      </c>
      <c r="F9" s="44" t="s">
        <v>29</v>
      </c>
      <c r="G9" s="45">
        <v>7</v>
      </c>
      <c r="H9" s="41">
        <f>VLOOKUP(E9,'[1]KEYCEE LABORATORIES'!$B$4:$E$10,4,FALSE)</f>
        <v>79.75</v>
      </c>
      <c r="I9" s="41">
        <f>G9*10</f>
        <v>70</v>
      </c>
      <c r="J9" s="41">
        <f>G9*2</f>
        <v>14</v>
      </c>
      <c r="K9" s="41">
        <v>30</v>
      </c>
      <c r="L9" s="41">
        <f>G9*H9+I9+J9+K9</f>
        <v>672.25</v>
      </c>
    </row>
    <row r="10" spans="1:12" s="32" customFormat="1" ht="15" customHeight="1">
      <c r="A10" s="33">
        <v>2</v>
      </c>
      <c r="B10" s="43">
        <v>44422</v>
      </c>
      <c r="C10" s="44" t="s">
        <v>24</v>
      </c>
      <c r="D10" s="44" t="s">
        <v>23</v>
      </c>
      <c r="E10" s="44" t="s">
        <v>25</v>
      </c>
      <c r="F10" s="44" t="s">
        <v>26</v>
      </c>
      <c r="G10" s="45">
        <v>16</v>
      </c>
      <c r="H10" s="41">
        <f>VLOOKUP(E10,'[1]KEYCEE LABORATORIES'!$B$4:$E$10,4,FALSE)</f>
        <v>89.5</v>
      </c>
      <c r="I10" s="41">
        <f>G10*10</f>
        <v>160</v>
      </c>
      <c r="J10" s="41">
        <f t="shared" ref="J10" si="0">G10*2</f>
        <v>32</v>
      </c>
      <c r="K10" s="41">
        <v>30</v>
      </c>
      <c r="L10" s="41">
        <f t="shared" ref="L10" si="1">G10*H10+I10+J10+K10</f>
        <v>1654</v>
      </c>
    </row>
    <row r="11" spans="1:12" s="14" customFormat="1" ht="15" customHeight="1">
      <c r="A11" s="50" t="s">
        <v>36</v>
      </c>
      <c r="B11" s="51"/>
      <c r="C11" s="51"/>
      <c r="D11" s="51"/>
      <c r="E11" s="51"/>
      <c r="F11" s="51"/>
      <c r="G11" s="51"/>
      <c r="H11" s="51"/>
      <c r="I11" s="51"/>
      <c r="J11" s="51"/>
      <c r="K11" s="52"/>
      <c r="L11" s="42">
        <f>ROUND(SUM(L9:L10),0)</f>
        <v>2326</v>
      </c>
    </row>
    <row r="12" spans="1:12" s="14" customFormat="1" ht="15" customHeight="1">
      <c r="A12" s="15" t="s">
        <v>17</v>
      </c>
      <c r="B12" s="27"/>
      <c r="C12" s="16"/>
      <c r="D12" s="16"/>
      <c r="E12" s="16"/>
      <c r="F12" s="30"/>
      <c r="G12" s="17">
        <v>23</v>
      </c>
    </row>
    <row r="13" spans="1:12" s="14" customFormat="1" ht="15" customHeight="1">
      <c r="A13" s="48" t="s">
        <v>12</v>
      </c>
      <c r="B13" s="48"/>
      <c r="C13" s="48"/>
      <c r="D13" s="48"/>
      <c r="E13" s="48"/>
      <c r="F13" s="48"/>
      <c r="G13" s="48"/>
      <c r="H13" s="48"/>
      <c r="I13" s="48"/>
      <c r="J13" s="46"/>
    </row>
    <row r="14" spans="1:12" s="14" customFormat="1" ht="15" customHeight="1">
      <c r="A14" s="49" t="s">
        <v>16</v>
      </c>
      <c r="B14" s="49"/>
      <c r="C14" s="49"/>
      <c r="D14" s="49"/>
      <c r="E14" s="49"/>
      <c r="F14" s="49"/>
      <c r="G14" s="49"/>
      <c r="H14" s="49"/>
      <c r="I14" s="49"/>
      <c r="J14" s="47"/>
    </row>
    <row r="15" spans="1:12" s="14" customFormat="1" ht="15" customHeight="1">
      <c r="A15" s="15"/>
      <c r="B15" s="27"/>
      <c r="C15" s="16"/>
      <c r="D15" s="16"/>
      <c r="E15" s="16"/>
      <c r="F15" s="30"/>
      <c r="G15" s="17"/>
    </row>
    <row r="16" spans="1:12" ht="15" customHeight="1">
      <c r="A16" s="18"/>
    </row>
    <row r="17" spans="1:7" ht="15" customHeight="1">
      <c r="A17" s="18" t="s">
        <v>6</v>
      </c>
      <c r="E17" s="23"/>
      <c r="F17" s="23"/>
      <c r="G17" s="23"/>
    </row>
    <row r="18" spans="1:7" ht="15" customHeight="1">
      <c r="A18" s="18"/>
      <c r="E18" s="23"/>
      <c r="F18" s="23"/>
      <c r="G18" s="23"/>
    </row>
    <row r="19" spans="1:7" ht="15" customHeight="1">
      <c r="A19" s="18"/>
      <c r="E19" s="23"/>
      <c r="F19" s="23"/>
      <c r="G19" s="23"/>
    </row>
    <row r="20" spans="1:7" ht="15" customHeight="1">
      <c r="A20" s="18" t="s">
        <v>7</v>
      </c>
      <c r="E20" s="23"/>
      <c r="F20" s="23"/>
      <c r="G20" s="23"/>
    </row>
  </sheetData>
  <sortState ref="A9:L21">
    <sortCondition ref="B9:B21"/>
    <sortCondition ref="C9:C21"/>
  </sortState>
  <mergeCells count="3">
    <mergeCell ref="A13:I13"/>
    <mergeCell ref="A14:I14"/>
    <mergeCell ref="A11:K11"/>
  </mergeCells>
  <conditionalFormatting sqref="C15:C1048576 C12 C1:C10">
    <cfRule type="duplicateValues" dxfId="34" priority="1552"/>
    <cfRule type="duplicateValues" dxfId="33" priority="1553"/>
  </conditionalFormatting>
  <conditionalFormatting sqref="C15 C12 C8:C10">
    <cfRule type="duplicateValues" dxfId="32" priority="2439"/>
    <cfRule type="duplicateValues" dxfId="31" priority="2440"/>
  </conditionalFormatting>
  <conditionalFormatting sqref="C15 C12 C8:C10">
    <cfRule type="duplicateValues" dxfId="30" priority="2441"/>
  </conditionalFormatting>
  <conditionalFormatting sqref="C15 C12 C8:C10">
    <cfRule type="duplicateValues" dxfId="29" priority="2442" stopIfTrue="1"/>
  </conditionalFormatting>
  <conditionalFormatting sqref="C15 C12 C8:C10">
    <cfRule type="duplicateValues" dxfId="28" priority="2443"/>
  </conditionalFormatting>
  <conditionalFormatting sqref="C15 C12 C8:C10">
    <cfRule type="duplicateValues" dxfId="27" priority="2444"/>
  </conditionalFormatting>
  <conditionalFormatting sqref="F15 F12 F8:F10">
    <cfRule type="duplicateValues" dxfId="26" priority="2445" stopIfTrue="1"/>
  </conditionalFormatting>
  <conditionalFormatting sqref="C15 C12 C8:C10">
    <cfRule type="duplicateValues" dxfId="25" priority="2446"/>
  </conditionalFormatting>
  <conditionalFormatting sqref="C1:C4">
    <cfRule type="duplicateValues" dxfId="24" priority="91"/>
  </conditionalFormatting>
  <conditionalFormatting sqref="F12 F21:F1048576 F15:F16 F1:F10">
    <cfRule type="duplicateValues" dxfId="23" priority="83"/>
  </conditionalFormatting>
  <conditionalFormatting sqref="C1:C7">
    <cfRule type="duplicateValues" dxfId="22" priority="2766"/>
    <cfRule type="duplicateValues" dxfId="21" priority="2767"/>
  </conditionalFormatting>
  <conditionalFormatting sqref="C2:C7">
    <cfRule type="duplicateValues" dxfId="20" priority="2770"/>
  </conditionalFormatting>
  <conditionalFormatting sqref="C15:C64339 C12 C2:C10">
    <cfRule type="duplicateValues" dxfId="19" priority="3410"/>
  </conditionalFormatting>
  <conditionalFormatting sqref="C8">
    <cfRule type="duplicateValues" dxfId="18" priority="19"/>
    <cfRule type="duplicateValues" dxfId="17" priority="20"/>
  </conditionalFormatting>
  <conditionalFormatting sqref="C8">
    <cfRule type="duplicateValues" dxfId="16" priority="16"/>
  </conditionalFormatting>
  <conditionalFormatting sqref="C8">
    <cfRule type="duplicateValues" dxfId="15" priority="15" stopIfTrue="1"/>
  </conditionalFormatting>
  <conditionalFormatting sqref="C8">
    <cfRule type="duplicateValues" dxfId="14" priority="14"/>
  </conditionalFormatting>
  <conditionalFormatting sqref="C8">
    <cfRule type="duplicateValues" dxfId="13" priority="13"/>
  </conditionalFormatting>
  <conditionalFormatting sqref="F8">
    <cfRule type="duplicateValues" dxfId="12" priority="12" stopIfTrue="1"/>
  </conditionalFormatting>
  <conditionalFormatting sqref="C8">
    <cfRule type="duplicateValues" dxfId="11" priority="11"/>
  </conditionalFormatting>
  <conditionalFormatting sqref="F8">
    <cfRule type="duplicateValues" dxfId="10" priority="3"/>
  </conditionalFormatting>
  <conditionalFormatting sqref="F9:F10">
    <cfRule type="duplicateValues" dxfId="9" priority="5249"/>
  </conditionalFormatting>
  <conditionalFormatting sqref="C9:C10">
    <cfRule type="duplicateValues" dxfId="8" priority="5250"/>
  </conditionalFormatting>
  <conditionalFormatting sqref="C8:C10">
    <cfRule type="duplicateValues" dxfId="7" priority="5251"/>
    <cfRule type="duplicateValues" dxfId="6" priority="5252"/>
  </conditionalFormatting>
  <conditionalFormatting sqref="C8:C10">
    <cfRule type="duplicateValues" dxfId="5" priority="5253"/>
  </conditionalFormatting>
  <conditionalFormatting sqref="F8:F10">
    <cfRule type="duplicateValues" dxfId="4" priority="5254" stopIfTrue="1"/>
  </conditionalFormatting>
  <conditionalFormatting sqref="C8:C10">
    <cfRule type="duplicateValues" dxfId="3" priority="5255" stopIfTrue="1"/>
  </conditionalFormatting>
  <conditionalFormatting sqref="C8:C10">
    <cfRule type="duplicateValues" dxfId="2" priority="5256"/>
  </conditionalFormatting>
  <conditionalFormatting sqref="C8:C10">
    <cfRule type="duplicateValues" dxfId="1" priority="5257"/>
  </conditionalFormatting>
  <conditionalFormatting sqref="C8:C10">
    <cfRule type="duplicateValues" dxfId="0" priority="5258"/>
  </conditionalFormatting>
  <dataValidations count="2">
    <dataValidation errorStyle="information" allowBlank="1" showInputMessage="1" showErrorMessage="1" errorTitle="PRAGATI LOGISTICS" error="QUERRY :&#10;CONTACT: ADMIN@PRAGATILOGISTICS.IN  // PRAGATILOGISTICSCTC@GMAIL.COM&#10;" sqref="A14"/>
    <dataValidation type="custom" allowBlank="1" showInputMessage="1" showErrorMessage="1" sqref="A13">
      <formula1>"FSDGEDGEWG"</formula1>
    </dataValidation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5" t="s">
        <v>9</v>
      </c>
    </row>
    <row r="8" spans="2:2">
      <c r="B8" s="5" t="s">
        <v>10</v>
      </c>
    </row>
    <row r="9" spans="2:2">
      <c r="B9" s="5" t="s"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39" sqref="A39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5" sqref="B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2018-04-05T05:20:02Z</cp:lastPrinted>
  <dcterms:created xsi:type="dcterms:W3CDTF">2010-04-08T11:28:01Z</dcterms:created>
  <dcterms:modified xsi:type="dcterms:W3CDTF">2021-09-27T05:43:12Z</dcterms:modified>
</cp:coreProperties>
</file>