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Invoice!$A$3:$N$3</definedName>
  </definedNames>
  <calcPr calcId="144525"/>
</workbook>
</file>

<file path=xl/calcChain.xml><?xml version="1.0" encoding="utf-8"?>
<calcChain xmlns="http://schemas.openxmlformats.org/spreadsheetml/2006/main">
  <c r="K25" i="1" l="1"/>
  <c r="J25" i="1"/>
  <c r="K10" i="1"/>
  <c r="J10" i="1"/>
  <c r="K15" i="1"/>
  <c r="J15" i="1"/>
  <c r="K26" i="1"/>
  <c r="J26" i="1"/>
  <c r="K14" i="1"/>
  <c r="J14" i="1"/>
  <c r="K9" i="1"/>
  <c r="J9" i="1"/>
  <c r="K7" i="1"/>
  <c r="J7" i="1"/>
  <c r="K4" i="1"/>
  <c r="J4" i="1"/>
  <c r="K20" i="1"/>
  <c r="J20" i="1"/>
  <c r="K17" i="1"/>
  <c r="J17" i="1"/>
  <c r="K13" i="1"/>
  <c r="J13" i="1"/>
  <c r="K6" i="1"/>
  <c r="J6" i="1"/>
  <c r="K5" i="1"/>
  <c r="J5" i="1"/>
  <c r="K24" i="1"/>
  <c r="J24" i="1"/>
  <c r="K23" i="1"/>
  <c r="J23" i="1"/>
  <c r="K22" i="1"/>
  <c r="J22" i="1"/>
  <c r="K11" i="1"/>
  <c r="J11" i="1"/>
  <c r="K8" i="1"/>
  <c r="J8" i="1"/>
  <c r="K21" i="1"/>
  <c r="J21" i="1"/>
  <c r="K19" i="1"/>
  <c r="J19" i="1"/>
  <c r="K18" i="1"/>
  <c r="J18" i="1"/>
  <c r="K16" i="1"/>
  <c r="J16" i="1"/>
  <c r="K12" i="1"/>
  <c r="J12" i="1"/>
  <c r="M12" i="1" l="1"/>
  <c r="M16" i="1"/>
  <c r="M18" i="1"/>
  <c r="M19" i="1"/>
  <c r="M21" i="1"/>
  <c r="M8" i="1"/>
  <c r="M11" i="1"/>
  <c r="M22" i="1"/>
  <c r="M23" i="1"/>
  <c r="M24" i="1"/>
  <c r="M5" i="1"/>
  <c r="M6" i="1"/>
  <c r="M13" i="1"/>
  <c r="M17" i="1"/>
  <c r="M20" i="1"/>
  <c r="M4" i="1"/>
  <c r="M7" i="1"/>
  <c r="M9" i="1"/>
  <c r="M14" i="1"/>
  <c r="M26" i="1"/>
  <c r="M15" i="1"/>
  <c r="M10" i="1"/>
  <c r="M25" i="1"/>
  <c r="H30" i="1"/>
  <c r="M27" i="1" l="1"/>
</calcChain>
</file>

<file path=xl/sharedStrings.xml><?xml version="1.0" encoding="utf-8"?>
<sst xmlns="http://schemas.openxmlformats.org/spreadsheetml/2006/main" count="157" uniqueCount="99">
  <si>
    <t>INVOICE
PRAGATI LOGISTICS,SAMANTA SAHI KHUNTIA LANE,8984191006
GST No:21AGHPB9356M1Z9</t>
  </si>
  <si>
    <t>26/2/2024</t>
  </si>
  <si>
    <t>868</t>
  </si>
  <si>
    <t>25/2/2024</t>
  </si>
  <si>
    <t>864</t>
  </si>
  <si>
    <t>24/2/2024</t>
  </si>
  <si>
    <t>865</t>
  </si>
  <si>
    <t>867</t>
  </si>
  <si>
    <t>22/2/2024</t>
  </si>
  <si>
    <t>860</t>
  </si>
  <si>
    <t>858</t>
  </si>
  <si>
    <t>08/2/2024</t>
  </si>
  <si>
    <t>794</t>
  </si>
  <si>
    <t>07/2/2024</t>
  </si>
  <si>
    <t>89</t>
  </si>
  <si>
    <t>09/2/2024</t>
  </si>
  <si>
    <t>797</t>
  </si>
  <si>
    <t>21/2/2024</t>
  </si>
  <si>
    <t>857</t>
  </si>
  <si>
    <t>27/2/2024</t>
  </si>
  <si>
    <t>870</t>
  </si>
  <si>
    <t>03/2/2024</t>
  </si>
  <si>
    <t>802</t>
  </si>
  <si>
    <t>12/2/2024</t>
  </si>
  <si>
    <t>834</t>
  </si>
  <si>
    <t>17/2/2024</t>
  </si>
  <si>
    <t>847</t>
  </si>
  <si>
    <t>871</t>
  </si>
  <si>
    <t>866</t>
  </si>
  <si>
    <t>02/2/2024</t>
  </si>
  <si>
    <t>707</t>
  </si>
  <si>
    <t>29/2/2024</t>
  </si>
  <si>
    <t>893</t>
  </si>
  <si>
    <t>818</t>
  </si>
  <si>
    <t>757</t>
  </si>
  <si>
    <t>791</t>
  </si>
  <si>
    <t>10/2/2024</t>
  </si>
  <si>
    <t>833</t>
  </si>
  <si>
    <t>Thanking you for your business.
PRAGATI LOGISTICS</t>
  </si>
  <si>
    <t>ANGUL</t>
  </si>
  <si>
    <t>JAJPUR ROAD</t>
  </si>
  <si>
    <t>BHUBANESWAR</t>
  </si>
  <si>
    <t>gumadera belphar</t>
  </si>
  <si>
    <t>BALASORE</t>
  </si>
  <si>
    <t>MANJURI ROAD</t>
  </si>
  <si>
    <t>PANIKOILI</t>
  </si>
  <si>
    <t>PARADEEP</t>
  </si>
  <si>
    <t>BARIPADA</t>
  </si>
  <si>
    <t>ROURKELA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</si>
  <si>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</si>
  <si>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</si>
  <si>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</si>
  <si>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</si>
  <si>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</si>
  <si>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</si>
  <si>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</si>
  <si>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</si>
  <si>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</si>
  <si>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</si>
  <si>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</si>
  <si>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</si>
  <si>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</si>
  <si>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PRODUCT</t>
  </si>
  <si>
    <t>MOSQUITO SWATTER</t>
  </si>
  <si>
    <t>WIPER</t>
  </si>
  <si>
    <t>TOILET CLENER</t>
  </si>
  <si>
    <t>BROOMS</t>
  </si>
  <si>
    <t>SCRUBER</t>
  </si>
  <si>
    <t>HARDWARE GOODS</t>
  </si>
  <si>
    <t>PL/MA/20519</t>
  </si>
  <si>
    <t>PL/DO/24153</t>
  </si>
  <si>
    <t>PL/MA/20529</t>
  </si>
  <si>
    <t>PL/MA/20557</t>
  </si>
  <si>
    <t>PL/MA/20605</t>
  </si>
  <si>
    <t>PL/MA/20847</t>
  </si>
  <si>
    <t>PL/MA/19109</t>
  </si>
  <si>
    <t>PL/MA/19111</t>
  </si>
  <si>
    <t>PL/MA/19121</t>
  </si>
  <si>
    <t>PL/MA/19172</t>
  </si>
  <si>
    <t>PL/MA/19451</t>
  </si>
  <si>
    <t>PL/DO/22782</t>
  </si>
  <si>
    <t>PL/MA/19495</t>
  </si>
  <si>
    <t>PL/DO/22907</t>
  </si>
  <si>
    <t>PL/MA/19623</t>
  </si>
  <si>
    <t>PL/MA/19746</t>
  </si>
  <si>
    <t>PL/MA/20074</t>
  </si>
  <si>
    <t>PL/DO/23878</t>
  </si>
  <si>
    <t>PL/MA/20276</t>
  </si>
  <si>
    <t>PL/MA/20324</t>
  </si>
  <si>
    <t>PL/DO/24147</t>
  </si>
  <si>
    <t>PL/DO/24148</t>
  </si>
  <si>
    <t>HA</t>
  </si>
  <si>
    <t>MOP</t>
  </si>
  <si>
    <t>CONSUMER GOODS</t>
  </si>
  <si>
    <t>MUSTARD OIL</t>
  </si>
  <si>
    <t>(RUPEES TWENTY TWO THOUSAND TWO HUNDRED TWENTY ONLY)</t>
  </si>
  <si>
    <t>CTC</t>
  </si>
  <si>
    <t xml:space="preserve">
KITCHENETT
Address: PLOT NO. 348 JAY DURGA NAGAR, BOMIKHAL,BBSR-751006 ODISHA,9437762540
GST No:21AEYPA1194D1ZS
</t>
  </si>
  <si>
    <t xml:space="preserve">Bill Date: 29/02/2024
Bill NO : 40075
Total Amount: 22220.00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</si>
</sst>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2" fontId="0" fillId="2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133350</xdr:rowOff>
    </xdr:from>
    <xdr:to>
      <xdr:col>6</xdr:col>
      <xdr:colOff>123825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33350"/>
          <a:ext cx="47244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Q1" sqref="Q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42578125" style="1" bestFit="1" customWidth="1"/>
    <col min="6" max="6" width="19.85546875" style="1" bestFit="1" customWidth="1"/>
    <col min="7" max="7" width="7.5703125" style="1" bestFit="1" customWidth="1"/>
    <col min="8" max="8" width="6.42578125" style="1" customWidth="1"/>
    <col min="9" max="9" width="7.42578125" style="2" customWidth="1"/>
    <col min="10" max="10" width="6.140625" style="2" customWidth="1"/>
    <col min="11" max="11" width="7.28515625" style="2" customWidth="1"/>
    <col min="12" max="12" width="7" style="2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24"/>
      <c r="B1" s="24"/>
      <c r="C1" s="24"/>
      <c r="D1" s="24"/>
      <c r="E1" s="24"/>
      <c r="F1" s="24"/>
      <c r="G1" s="24"/>
      <c r="H1" s="20" t="s">
        <v>0</v>
      </c>
      <c r="I1" s="21"/>
      <c r="J1" s="21"/>
      <c r="K1" s="21"/>
      <c r="L1" s="21"/>
      <c r="M1" s="22"/>
    </row>
    <row r="2" spans="1:13" ht="72.75" customHeight="1">
      <c r="A2" s="25" t="s">
        <v>97</v>
      </c>
      <c r="B2" s="26"/>
      <c r="C2" s="26"/>
      <c r="D2" s="26"/>
      <c r="E2" s="26"/>
      <c r="F2" s="26"/>
      <c r="G2" s="27"/>
      <c r="H2" s="23" t="s">
        <v>98</v>
      </c>
      <c r="I2" s="23"/>
      <c r="J2" s="23"/>
      <c r="K2" s="23"/>
      <c r="L2" s="23"/>
      <c r="M2" s="23"/>
    </row>
    <row r="3" spans="1:13" s="8" customFormat="1">
      <c r="A3" s="6" t="s">
        <v>49</v>
      </c>
      <c r="B3" s="6" t="s">
        <v>50</v>
      </c>
      <c r="C3" s="6" t="s">
        <v>51</v>
      </c>
      <c r="D3" s="6" t="s">
        <v>52</v>
      </c>
      <c r="E3" s="6" t="s">
        <v>53</v>
      </c>
      <c r="F3" s="6" t="s">
        <v>62</v>
      </c>
      <c r="G3" s="6" t="s">
        <v>54</v>
      </c>
      <c r="H3" s="6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</row>
    <row r="4" spans="1:13">
      <c r="A4" s="9">
        <v>1</v>
      </c>
      <c r="B4" s="5" t="s">
        <v>29</v>
      </c>
      <c r="C4" s="5" t="s">
        <v>75</v>
      </c>
      <c r="D4" s="5" t="s">
        <v>96</v>
      </c>
      <c r="E4" s="5" t="s">
        <v>47</v>
      </c>
      <c r="F4" s="5" t="s">
        <v>63</v>
      </c>
      <c r="G4" s="5" t="s">
        <v>35</v>
      </c>
      <c r="H4" s="5">
        <v>1</v>
      </c>
      <c r="I4" s="11">
        <v>72</v>
      </c>
      <c r="J4" s="4">
        <f t="shared" ref="J4:J26" si="0">H4*2</f>
        <v>2</v>
      </c>
      <c r="K4" s="4">
        <f t="shared" ref="K4:K26" si="1">H4*10</f>
        <v>10</v>
      </c>
      <c r="L4" s="4">
        <v>50</v>
      </c>
      <c r="M4" s="4">
        <f t="shared" ref="M4:M26" si="2">H4*I4+J4+K4+L4</f>
        <v>134</v>
      </c>
    </row>
    <row r="5" spans="1:13">
      <c r="A5" s="9">
        <v>2</v>
      </c>
      <c r="B5" s="5" t="s">
        <v>29</v>
      </c>
      <c r="C5" s="5" t="s">
        <v>76</v>
      </c>
      <c r="D5" s="5" t="s">
        <v>96</v>
      </c>
      <c r="E5" s="5" t="s">
        <v>39</v>
      </c>
      <c r="F5" s="10" t="s">
        <v>92</v>
      </c>
      <c r="G5" s="5" t="s">
        <v>34</v>
      </c>
      <c r="H5" s="5">
        <v>24</v>
      </c>
      <c r="I5" s="4">
        <v>110</v>
      </c>
      <c r="J5" s="4">
        <f t="shared" si="0"/>
        <v>48</v>
      </c>
      <c r="K5" s="4">
        <f t="shared" si="1"/>
        <v>240</v>
      </c>
      <c r="L5" s="4">
        <v>50</v>
      </c>
      <c r="M5" s="4">
        <f t="shared" si="2"/>
        <v>2978</v>
      </c>
    </row>
    <row r="6" spans="1:13">
      <c r="A6" s="9">
        <v>3</v>
      </c>
      <c r="B6" s="5" t="s">
        <v>29</v>
      </c>
      <c r="C6" s="5" t="s">
        <v>77</v>
      </c>
      <c r="D6" s="5" t="s">
        <v>96</v>
      </c>
      <c r="E6" s="5" t="s">
        <v>39</v>
      </c>
      <c r="F6" s="10" t="s">
        <v>92</v>
      </c>
      <c r="G6" s="5" t="s">
        <v>30</v>
      </c>
      <c r="H6" s="5">
        <v>1</v>
      </c>
      <c r="I6" s="4">
        <v>110</v>
      </c>
      <c r="J6" s="4">
        <f t="shared" si="0"/>
        <v>2</v>
      </c>
      <c r="K6" s="4">
        <f t="shared" si="1"/>
        <v>10</v>
      </c>
      <c r="L6" s="4">
        <v>50</v>
      </c>
      <c r="M6" s="4">
        <f t="shared" si="2"/>
        <v>172</v>
      </c>
    </row>
    <row r="7" spans="1:13">
      <c r="A7" s="9">
        <v>4</v>
      </c>
      <c r="B7" s="5" t="s">
        <v>21</v>
      </c>
      <c r="C7" s="5" t="s">
        <v>78</v>
      </c>
      <c r="D7" s="5" t="s">
        <v>96</v>
      </c>
      <c r="E7" s="5" t="s">
        <v>48</v>
      </c>
      <c r="F7" s="5" t="s">
        <v>63</v>
      </c>
      <c r="G7" s="5" t="s">
        <v>22</v>
      </c>
      <c r="H7" s="5">
        <v>2</v>
      </c>
      <c r="I7" s="11">
        <v>100</v>
      </c>
      <c r="J7" s="4">
        <f t="shared" si="0"/>
        <v>4</v>
      </c>
      <c r="K7" s="4">
        <f t="shared" si="1"/>
        <v>20</v>
      </c>
      <c r="L7" s="4">
        <v>50</v>
      </c>
      <c r="M7" s="4">
        <f t="shared" si="2"/>
        <v>274</v>
      </c>
    </row>
    <row r="8" spans="1:13">
      <c r="A8" s="9">
        <v>5</v>
      </c>
      <c r="B8" s="5" t="s">
        <v>13</v>
      </c>
      <c r="C8" s="5" t="s">
        <v>80</v>
      </c>
      <c r="D8" s="5" t="s">
        <v>96</v>
      </c>
      <c r="E8" s="5" t="s">
        <v>40</v>
      </c>
      <c r="F8" s="10" t="s">
        <v>91</v>
      </c>
      <c r="G8" s="5" t="s">
        <v>14</v>
      </c>
      <c r="H8" s="5">
        <v>1</v>
      </c>
      <c r="I8" s="4">
        <v>130</v>
      </c>
      <c r="J8" s="4">
        <f t="shared" si="0"/>
        <v>2</v>
      </c>
      <c r="K8" s="4">
        <f t="shared" si="1"/>
        <v>10</v>
      </c>
      <c r="L8" s="4">
        <v>50</v>
      </c>
      <c r="M8" s="4">
        <f t="shared" si="2"/>
        <v>192</v>
      </c>
    </row>
    <row r="9" spans="1:13">
      <c r="A9" s="9">
        <v>6</v>
      </c>
      <c r="B9" s="5" t="s">
        <v>11</v>
      </c>
      <c r="C9" s="5" t="s">
        <v>79</v>
      </c>
      <c r="D9" s="5" t="s">
        <v>96</v>
      </c>
      <c r="E9" s="5" t="s">
        <v>44</v>
      </c>
      <c r="F9" s="5" t="s">
        <v>63</v>
      </c>
      <c r="G9" s="5" t="s">
        <v>12</v>
      </c>
      <c r="H9" s="5">
        <v>6</v>
      </c>
      <c r="I9" s="11">
        <v>60</v>
      </c>
      <c r="J9" s="4">
        <f t="shared" si="0"/>
        <v>12</v>
      </c>
      <c r="K9" s="4">
        <f t="shared" si="1"/>
        <v>60</v>
      </c>
      <c r="L9" s="4">
        <v>50</v>
      </c>
      <c r="M9" s="4">
        <f t="shared" si="2"/>
        <v>482</v>
      </c>
    </row>
    <row r="10" spans="1:13">
      <c r="A10" s="9">
        <v>7</v>
      </c>
      <c r="B10" s="5" t="s">
        <v>11</v>
      </c>
      <c r="C10" s="5" t="s">
        <v>81</v>
      </c>
      <c r="D10" s="5" t="s">
        <v>96</v>
      </c>
      <c r="E10" s="5" t="s">
        <v>39</v>
      </c>
      <c r="F10" s="5" t="s">
        <v>65</v>
      </c>
      <c r="G10" s="5" t="s">
        <v>33</v>
      </c>
      <c r="H10" s="5">
        <v>1</v>
      </c>
      <c r="I10" s="11">
        <v>60</v>
      </c>
      <c r="J10" s="4">
        <f t="shared" si="0"/>
        <v>2</v>
      </c>
      <c r="K10" s="4">
        <f t="shared" si="1"/>
        <v>10</v>
      </c>
      <c r="L10" s="4">
        <v>50</v>
      </c>
      <c r="M10" s="4">
        <f t="shared" si="2"/>
        <v>122</v>
      </c>
    </row>
    <row r="11" spans="1:13">
      <c r="A11" s="9">
        <v>8</v>
      </c>
      <c r="B11" s="5" t="s">
        <v>15</v>
      </c>
      <c r="C11" s="5" t="s">
        <v>82</v>
      </c>
      <c r="D11" s="5" t="s">
        <v>96</v>
      </c>
      <c r="E11" s="5" t="s">
        <v>45</v>
      </c>
      <c r="F11" s="10" t="s">
        <v>91</v>
      </c>
      <c r="G11" s="5" t="s">
        <v>16</v>
      </c>
      <c r="H11" s="5">
        <v>3</v>
      </c>
      <c r="I11" s="4">
        <v>130</v>
      </c>
      <c r="J11" s="4">
        <f t="shared" si="0"/>
        <v>6</v>
      </c>
      <c r="K11" s="4">
        <f t="shared" si="1"/>
        <v>30</v>
      </c>
      <c r="L11" s="4">
        <v>50</v>
      </c>
      <c r="M11" s="4">
        <f t="shared" si="2"/>
        <v>476</v>
      </c>
    </row>
    <row r="12" spans="1:13">
      <c r="A12" s="9">
        <v>9</v>
      </c>
      <c r="B12" s="5" t="s">
        <v>36</v>
      </c>
      <c r="C12" s="5" t="s">
        <v>83</v>
      </c>
      <c r="D12" s="5" t="s">
        <v>96</v>
      </c>
      <c r="E12" s="5" t="s">
        <v>48</v>
      </c>
      <c r="F12" s="5" t="s">
        <v>66</v>
      </c>
      <c r="G12" s="5" t="s">
        <v>37</v>
      </c>
      <c r="H12" s="5">
        <v>5</v>
      </c>
      <c r="I12" s="4">
        <v>170</v>
      </c>
      <c r="J12" s="4">
        <f t="shared" si="0"/>
        <v>10</v>
      </c>
      <c r="K12" s="4">
        <f t="shared" si="1"/>
        <v>50</v>
      </c>
      <c r="L12" s="4">
        <v>50</v>
      </c>
      <c r="M12" s="4">
        <f t="shared" si="2"/>
        <v>960</v>
      </c>
    </row>
    <row r="13" spans="1:13">
      <c r="A13" s="9">
        <v>10</v>
      </c>
      <c r="B13" s="5" t="s">
        <v>23</v>
      </c>
      <c r="C13" s="5" t="s">
        <v>84</v>
      </c>
      <c r="D13" s="5" t="s">
        <v>96</v>
      </c>
      <c r="E13" s="5" t="s">
        <v>43</v>
      </c>
      <c r="F13" s="10" t="s">
        <v>92</v>
      </c>
      <c r="G13" s="5" t="s">
        <v>24</v>
      </c>
      <c r="H13" s="5">
        <v>10</v>
      </c>
      <c r="I13" s="4">
        <v>150</v>
      </c>
      <c r="J13" s="4">
        <f t="shared" si="0"/>
        <v>20</v>
      </c>
      <c r="K13" s="4">
        <f t="shared" si="1"/>
        <v>100</v>
      </c>
      <c r="L13" s="4">
        <v>50</v>
      </c>
      <c r="M13" s="4">
        <f t="shared" si="2"/>
        <v>1670</v>
      </c>
    </row>
    <row r="14" spans="1:13">
      <c r="A14" s="9">
        <v>11</v>
      </c>
      <c r="B14" s="5" t="s">
        <v>25</v>
      </c>
      <c r="C14" s="5" t="s">
        <v>85</v>
      </c>
      <c r="D14" s="5" t="s">
        <v>96</v>
      </c>
      <c r="E14" s="5" t="s">
        <v>47</v>
      </c>
      <c r="F14" s="5" t="s">
        <v>63</v>
      </c>
      <c r="G14" s="5" t="s">
        <v>26</v>
      </c>
      <c r="H14" s="5">
        <v>1</v>
      </c>
      <c r="I14" s="11">
        <v>72</v>
      </c>
      <c r="J14" s="4">
        <f t="shared" si="0"/>
        <v>2</v>
      </c>
      <c r="K14" s="4">
        <f t="shared" si="1"/>
        <v>10</v>
      </c>
      <c r="L14" s="4">
        <v>50</v>
      </c>
      <c r="M14" s="4">
        <f t="shared" si="2"/>
        <v>134</v>
      </c>
    </row>
    <row r="15" spans="1:13">
      <c r="A15" s="9">
        <v>12</v>
      </c>
      <c r="B15" s="5" t="s">
        <v>17</v>
      </c>
      <c r="C15" s="5" t="s">
        <v>86</v>
      </c>
      <c r="D15" s="5" t="s">
        <v>96</v>
      </c>
      <c r="E15" s="5" t="s">
        <v>46</v>
      </c>
      <c r="F15" s="5" t="s">
        <v>67</v>
      </c>
      <c r="G15" s="5" t="s">
        <v>18</v>
      </c>
      <c r="H15" s="5">
        <v>11</v>
      </c>
      <c r="I15" s="11">
        <v>120</v>
      </c>
      <c r="J15" s="4">
        <f t="shared" si="0"/>
        <v>22</v>
      </c>
      <c r="K15" s="4">
        <f t="shared" si="1"/>
        <v>110</v>
      </c>
      <c r="L15" s="4">
        <v>50</v>
      </c>
      <c r="M15" s="4">
        <f t="shared" si="2"/>
        <v>1502</v>
      </c>
    </row>
    <row r="16" spans="1:13">
      <c r="A16" s="9">
        <v>13</v>
      </c>
      <c r="B16" s="5" t="s">
        <v>8</v>
      </c>
      <c r="C16" s="5" t="s">
        <v>87</v>
      </c>
      <c r="D16" s="5" t="s">
        <v>96</v>
      </c>
      <c r="E16" s="5" t="s">
        <v>43</v>
      </c>
      <c r="F16" s="10" t="s">
        <v>93</v>
      </c>
      <c r="G16" s="5" t="s">
        <v>10</v>
      </c>
      <c r="H16" s="5">
        <v>2</v>
      </c>
      <c r="I16" s="4">
        <v>100</v>
      </c>
      <c r="J16" s="4">
        <f t="shared" si="0"/>
        <v>4</v>
      </c>
      <c r="K16" s="4">
        <f t="shared" si="1"/>
        <v>20</v>
      </c>
      <c r="L16" s="4">
        <v>50</v>
      </c>
      <c r="M16" s="4">
        <f t="shared" si="2"/>
        <v>274</v>
      </c>
    </row>
    <row r="17" spans="1:13">
      <c r="A17" s="9">
        <v>14</v>
      </c>
      <c r="B17" s="5" t="s">
        <v>8</v>
      </c>
      <c r="C17" s="5" t="s">
        <v>88</v>
      </c>
      <c r="D17" s="5" t="s">
        <v>96</v>
      </c>
      <c r="E17" s="5" t="s">
        <v>42</v>
      </c>
      <c r="F17" s="10" t="s">
        <v>92</v>
      </c>
      <c r="G17" s="5" t="s">
        <v>9</v>
      </c>
      <c r="H17" s="5">
        <v>17</v>
      </c>
      <c r="I17" s="4">
        <v>220</v>
      </c>
      <c r="J17" s="4">
        <f t="shared" si="0"/>
        <v>34</v>
      </c>
      <c r="K17" s="4">
        <f t="shared" si="1"/>
        <v>170</v>
      </c>
      <c r="L17" s="4">
        <v>50</v>
      </c>
      <c r="M17" s="4">
        <f t="shared" si="2"/>
        <v>3994</v>
      </c>
    </row>
    <row r="18" spans="1:13">
      <c r="A18" s="9">
        <v>15</v>
      </c>
      <c r="B18" s="5" t="s">
        <v>5</v>
      </c>
      <c r="C18" s="5" t="s">
        <v>89</v>
      </c>
      <c r="D18" s="5" t="s">
        <v>96</v>
      </c>
      <c r="E18" s="5" t="s">
        <v>41</v>
      </c>
      <c r="F18" s="5" t="s">
        <v>68</v>
      </c>
      <c r="G18" s="5" t="s">
        <v>7</v>
      </c>
      <c r="H18" s="5">
        <v>1</v>
      </c>
      <c r="I18" s="4">
        <v>80</v>
      </c>
      <c r="J18" s="4">
        <f t="shared" si="0"/>
        <v>2</v>
      </c>
      <c r="K18" s="4">
        <f t="shared" si="1"/>
        <v>10</v>
      </c>
      <c r="L18" s="4">
        <v>50</v>
      </c>
      <c r="M18" s="4">
        <f t="shared" si="2"/>
        <v>142</v>
      </c>
    </row>
    <row r="19" spans="1:13">
      <c r="A19" s="9">
        <v>16</v>
      </c>
      <c r="B19" s="5" t="s">
        <v>5</v>
      </c>
      <c r="C19" s="5" t="s">
        <v>90</v>
      </c>
      <c r="D19" s="5" t="s">
        <v>96</v>
      </c>
      <c r="E19" s="5" t="s">
        <v>41</v>
      </c>
      <c r="F19" s="5" t="s">
        <v>68</v>
      </c>
      <c r="G19" s="5" t="s">
        <v>6</v>
      </c>
      <c r="H19" s="5">
        <v>1</v>
      </c>
      <c r="I19" s="4">
        <v>80</v>
      </c>
      <c r="J19" s="4">
        <f t="shared" si="0"/>
        <v>2</v>
      </c>
      <c r="K19" s="4">
        <f t="shared" si="1"/>
        <v>10</v>
      </c>
      <c r="L19" s="4">
        <v>50</v>
      </c>
      <c r="M19" s="4">
        <f t="shared" si="2"/>
        <v>142</v>
      </c>
    </row>
    <row r="20" spans="1:13">
      <c r="A20" s="9">
        <v>17</v>
      </c>
      <c r="B20" s="5" t="s">
        <v>5</v>
      </c>
      <c r="C20" s="5" t="s">
        <v>69</v>
      </c>
      <c r="D20" s="5" t="s">
        <v>96</v>
      </c>
      <c r="E20" s="5" t="s">
        <v>47</v>
      </c>
      <c r="F20" s="5" t="s">
        <v>63</v>
      </c>
      <c r="G20" s="5" t="s">
        <v>28</v>
      </c>
      <c r="H20" s="5">
        <v>1</v>
      </c>
      <c r="I20" s="11">
        <v>72</v>
      </c>
      <c r="J20" s="4">
        <f t="shared" si="0"/>
        <v>2</v>
      </c>
      <c r="K20" s="4">
        <f t="shared" si="1"/>
        <v>10</v>
      </c>
      <c r="L20" s="4">
        <v>50</v>
      </c>
      <c r="M20" s="4">
        <f t="shared" si="2"/>
        <v>134</v>
      </c>
    </row>
    <row r="21" spans="1:13">
      <c r="A21" s="9">
        <v>18</v>
      </c>
      <c r="B21" s="5" t="s">
        <v>3</v>
      </c>
      <c r="C21" s="5" t="s">
        <v>70</v>
      </c>
      <c r="D21" s="5" t="s">
        <v>96</v>
      </c>
      <c r="E21" s="5" t="s">
        <v>40</v>
      </c>
      <c r="F21" s="10" t="s">
        <v>91</v>
      </c>
      <c r="G21" s="5" t="s">
        <v>4</v>
      </c>
      <c r="H21" s="5">
        <v>1</v>
      </c>
      <c r="I21" s="4">
        <v>130</v>
      </c>
      <c r="J21" s="4">
        <f t="shared" si="0"/>
        <v>2</v>
      </c>
      <c r="K21" s="4">
        <f t="shared" si="1"/>
        <v>10</v>
      </c>
      <c r="L21" s="4">
        <v>50</v>
      </c>
      <c r="M21" s="4">
        <f t="shared" si="2"/>
        <v>192</v>
      </c>
    </row>
    <row r="22" spans="1:13">
      <c r="A22" s="9">
        <v>19</v>
      </c>
      <c r="B22" s="5" t="s">
        <v>1</v>
      </c>
      <c r="C22" s="5" t="s">
        <v>71</v>
      </c>
      <c r="D22" s="5" t="s">
        <v>96</v>
      </c>
      <c r="E22" s="5" t="s">
        <v>39</v>
      </c>
      <c r="F22" s="10" t="s">
        <v>92</v>
      </c>
      <c r="G22" s="5" t="s">
        <v>2</v>
      </c>
      <c r="H22" s="5">
        <v>10</v>
      </c>
      <c r="I22" s="4">
        <v>110</v>
      </c>
      <c r="J22" s="4">
        <f t="shared" si="0"/>
        <v>20</v>
      </c>
      <c r="K22" s="4">
        <f t="shared" si="1"/>
        <v>100</v>
      </c>
      <c r="L22" s="4">
        <v>50</v>
      </c>
      <c r="M22" s="4">
        <f t="shared" si="2"/>
        <v>1270</v>
      </c>
    </row>
    <row r="23" spans="1:13">
      <c r="A23" s="9">
        <v>20</v>
      </c>
      <c r="B23" s="5" t="s">
        <v>1</v>
      </c>
      <c r="C23" s="5" t="s">
        <v>72</v>
      </c>
      <c r="D23" s="5" t="s">
        <v>96</v>
      </c>
      <c r="E23" s="5" t="s">
        <v>42</v>
      </c>
      <c r="F23" s="10" t="s">
        <v>92</v>
      </c>
      <c r="G23" s="5" t="s">
        <v>27</v>
      </c>
      <c r="H23" s="5">
        <v>21</v>
      </c>
      <c r="I23" s="4">
        <v>220</v>
      </c>
      <c r="J23" s="4">
        <f t="shared" si="0"/>
        <v>42</v>
      </c>
      <c r="K23" s="4">
        <f t="shared" si="1"/>
        <v>210</v>
      </c>
      <c r="L23" s="4">
        <v>50</v>
      </c>
      <c r="M23" s="4">
        <f t="shared" si="2"/>
        <v>4922</v>
      </c>
    </row>
    <row r="24" spans="1:13">
      <c r="A24" s="9">
        <v>21</v>
      </c>
      <c r="B24" s="5" t="s">
        <v>19</v>
      </c>
      <c r="C24" s="5" t="s">
        <v>73</v>
      </c>
      <c r="D24" s="5" t="s">
        <v>96</v>
      </c>
      <c r="E24" s="5" t="s">
        <v>47</v>
      </c>
      <c r="F24" s="10" t="s">
        <v>92</v>
      </c>
      <c r="G24" s="5" t="s">
        <v>20</v>
      </c>
      <c r="H24" s="5">
        <v>5</v>
      </c>
      <c r="I24" s="4">
        <v>180</v>
      </c>
      <c r="J24" s="4">
        <f t="shared" si="0"/>
        <v>10</v>
      </c>
      <c r="K24" s="4">
        <f t="shared" si="1"/>
        <v>50</v>
      </c>
      <c r="L24" s="4">
        <v>50</v>
      </c>
      <c r="M24" s="4">
        <f t="shared" si="2"/>
        <v>1010</v>
      </c>
    </row>
    <row r="25" spans="1:13">
      <c r="A25" s="9">
        <v>22</v>
      </c>
      <c r="B25" s="5" t="s">
        <v>19</v>
      </c>
      <c r="C25" s="5" t="s">
        <v>73</v>
      </c>
      <c r="D25" s="5" t="s">
        <v>96</v>
      </c>
      <c r="E25" s="5" t="s">
        <v>47</v>
      </c>
      <c r="F25" s="5" t="s">
        <v>64</v>
      </c>
      <c r="G25" s="5" t="s">
        <v>20</v>
      </c>
      <c r="H25" s="5">
        <v>3</v>
      </c>
      <c r="I25" s="4">
        <v>180</v>
      </c>
      <c r="J25" s="4">
        <f t="shared" si="0"/>
        <v>6</v>
      </c>
      <c r="K25" s="4">
        <f t="shared" si="1"/>
        <v>30</v>
      </c>
      <c r="L25" s="4">
        <v>50</v>
      </c>
      <c r="M25" s="4">
        <f t="shared" si="2"/>
        <v>626</v>
      </c>
    </row>
    <row r="26" spans="1:13">
      <c r="A26" s="9">
        <v>23</v>
      </c>
      <c r="B26" s="5" t="s">
        <v>31</v>
      </c>
      <c r="C26" s="5" t="s">
        <v>74</v>
      </c>
      <c r="D26" s="5" t="s">
        <v>96</v>
      </c>
      <c r="E26" s="5" t="s">
        <v>43</v>
      </c>
      <c r="F26" s="10" t="s">
        <v>94</v>
      </c>
      <c r="G26" s="5" t="s">
        <v>32</v>
      </c>
      <c r="H26" s="5">
        <v>4</v>
      </c>
      <c r="I26" s="11">
        <v>80</v>
      </c>
      <c r="J26" s="4">
        <f t="shared" si="0"/>
        <v>8</v>
      </c>
      <c r="K26" s="4">
        <f t="shared" si="1"/>
        <v>40</v>
      </c>
      <c r="L26" s="4">
        <v>50</v>
      </c>
      <c r="M26" s="4">
        <f t="shared" si="2"/>
        <v>418</v>
      </c>
    </row>
    <row r="27" spans="1:13" s="13" customFormat="1">
      <c r="A27" s="16" t="s">
        <v>95</v>
      </c>
      <c r="B27" s="16"/>
      <c r="C27" s="16"/>
      <c r="D27" s="16"/>
      <c r="E27" s="16"/>
      <c r="F27" s="16"/>
      <c r="G27" s="16"/>
      <c r="H27" s="16"/>
      <c r="I27" s="17"/>
      <c r="J27" s="17"/>
      <c r="K27" s="17"/>
      <c r="L27" s="17"/>
      <c r="M27" s="12">
        <f>SUM(M4:M26)</f>
        <v>22220</v>
      </c>
    </row>
    <row r="28" spans="1:13" s="3" customFormat="1" ht="30" customHeight="1">
      <c r="A28" s="18" t="s">
        <v>61</v>
      </c>
      <c r="B28" s="18"/>
      <c r="C28" s="18"/>
      <c r="D28" s="18"/>
      <c r="E28" s="18"/>
      <c r="F28" s="18"/>
      <c r="G28" s="18"/>
      <c r="H28" s="18"/>
      <c r="I28" s="19"/>
      <c r="J28" s="19"/>
      <c r="K28" s="19"/>
      <c r="L28" s="19"/>
      <c r="M28" s="19"/>
    </row>
    <row r="29" spans="1:13" s="3" customFormat="1" ht="30" customHeight="1">
      <c r="A29" s="18" t="s">
        <v>38</v>
      </c>
      <c r="B29" s="18"/>
      <c r="C29" s="18"/>
      <c r="D29" s="18"/>
      <c r="E29" s="18"/>
      <c r="F29" s="18"/>
      <c r="G29" s="18"/>
      <c r="H29" s="18"/>
      <c r="I29" s="19"/>
      <c r="J29" s="19"/>
      <c r="K29" s="19"/>
      <c r="L29" s="19"/>
      <c r="M29" s="19"/>
    </row>
    <row r="30" spans="1:13" s="14" customFormat="1">
      <c r="H30" s="6">
        <f>SUM(H4:H26)</f>
        <v>132</v>
      </c>
      <c r="I30" s="15"/>
      <c r="J30" s="15"/>
      <c r="K30" s="15"/>
      <c r="L30" s="15"/>
      <c r="M30" s="15"/>
    </row>
  </sheetData>
  <sortState ref="B4:M26">
    <sortCondition ref="B4:B26"/>
    <sortCondition ref="C4:C26"/>
  </sortState>
  <mergeCells count="7">
    <mergeCell ref="A27:L27"/>
    <mergeCell ref="A28:M28"/>
    <mergeCell ref="A29:M29"/>
    <mergeCell ref="H1:M1"/>
    <mergeCell ref="H2:M2"/>
    <mergeCell ref="A1:G1"/>
    <mergeCell ref="A2:G2"/>
  </mergeCells>
  <pageMargins left="0.27559055118110237" right="0.15748031496062992" top="0.74803149606299213" bottom="0.74803149606299213" header="0.31496062992125984" footer="0.31496062992125984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2024-03-19T07:35:19Z</cp:lastPrinted>
  <dcterms:created xsi:type="dcterms:W3CDTF">2024-03-09T08:03:54Z</dcterms:created>
  <dcterms:modified xsi:type="dcterms:W3CDTF">2024-04-19T08:09:35Z</dcterms:modified>
</cp:coreProperties>
</file>