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10" i="1"/>
  <c r="M9"/>
  <c r="M8"/>
  <c r="M6"/>
  <c r="M5"/>
  <c r="M7"/>
  <c r="M4"/>
  <c r="J5"/>
  <c r="J6"/>
  <c r="J7"/>
  <c r="J8"/>
  <c r="J9"/>
  <c r="J4"/>
</calcChain>
</file>

<file path=xl/sharedStrings.xml><?xml version="1.0" encoding="utf-8"?>
<sst xmlns="http://schemas.openxmlformats.org/spreadsheetml/2006/main" count="49" uniqueCount="40">
  <si>
    <t>02/5/2025</t>
  </si>
  <si>
    <t>18615</t>
  </si>
  <si>
    <t>18613</t>
  </si>
  <si>
    <t>12/5/2025</t>
  </si>
  <si>
    <t>18679</t>
  </si>
  <si>
    <t>17/5/2025</t>
  </si>
  <si>
    <t>18712</t>
  </si>
  <si>
    <t>19/5/2025</t>
  </si>
  <si>
    <t>18722</t>
  </si>
  <si>
    <t>27/5/2025</t>
  </si>
  <si>
    <t>18780</t>
  </si>
  <si>
    <t>CH/00528</t>
  </si>
  <si>
    <t>CH/00529</t>
  </si>
  <si>
    <t>CH/00701</t>
  </si>
  <si>
    <t>CH/00798</t>
  </si>
  <si>
    <t>CH/00810</t>
  </si>
  <si>
    <t>CH/00918</t>
  </si>
  <si>
    <t>SL</t>
  </si>
  <si>
    <t>DATE</t>
  </si>
  <si>
    <t>LR NO</t>
  </si>
  <si>
    <t>INV NO</t>
  </si>
  <si>
    <t>FROM</t>
  </si>
  <si>
    <t>TO</t>
  </si>
  <si>
    <t>WEIGHT</t>
  </si>
  <si>
    <t>CASE</t>
  </si>
  <si>
    <t>BARIPADA</t>
  </si>
  <si>
    <t>KORAPUT</t>
  </si>
  <si>
    <t>JHARSUGUDA</t>
  </si>
  <si>
    <t>CTC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</si>
  <si>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</si>
  <si>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</si>
  <si>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</si>
  <si>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</si>
  <si>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</si>
  <si>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</si>
  <si>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KOKUYO CAMLIN LTD
Address: Sector - 11, CDA, 3-C/1358,CUTTACK,9337010717
GST No:21AAACC1647E1ZD
</t>
  </si>
  <si>
    <t>Kindly, verify &amp; confirm within 7 days, else GST will be filed by 20th MAY, 2025. 
GST to be paid by Consignor under Reverse Charge Mechanism(RCM) as per GST.</t>
  </si>
  <si>
    <t>Thanking you for your business.
ATC LOGISTICS</t>
  </si>
  <si>
    <t>(RUPEES TWO THOUSAND FIVE HUNDRED NINETY NINE ONLY)</t>
  </si>
  <si>
    <t>Bill Date:31/05/2025
Bill NO : 809
Total Amount : 2599.00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</si>
</sst>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7</xdr:col>
      <xdr:colOff>361950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39909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A11" sqref="A11:M11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5" customWidth="1"/>
    <col min="7" max="7" width="5.42578125" bestFit="1" customWidth="1"/>
    <col min="8" max="8" width="8.28515625" bestFit="1" customWidth="1"/>
    <col min="9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6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34</v>
      </c>
      <c r="J1" s="15"/>
      <c r="K1" s="15"/>
      <c r="L1" s="15"/>
      <c r="M1" s="15"/>
    </row>
    <row r="2" spans="1:13" s="6" customFormat="1" ht="63" customHeight="1">
      <c r="A2" s="12" t="s">
        <v>35</v>
      </c>
      <c r="B2" s="13"/>
      <c r="C2" s="13"/>
      <c r="D2" s="13"/>
      <c r="E2" s="13"/>
      <c r="F2" s="13"/>
      <c r="G2" s="13"/>
      <c r="H2" s="14"/>
      <c r="I2" s="15" t="s">
        <v>39</v>
      </c>
      <c r="J2" s="15"/>
      <c r="K2" s="15"/>
      <c r="L2" s="15"/>
      <c r="M2" s="15"/>
    </row>
    <row r="3" spans="1:13" s="1" customFormat="1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24</v>
      </c>
      <c r="H3" s="3" t="s">
        <v>23</v>
      </c>
      <c r="I3" s="4" t="s">
        <v>29</v>
      </c>
      <c r="J3" s="4" t="s">
        <v>30</v>
      </c>
      <c r="K3" s="4" t="s">
        <v>31</v>
      </c>
      <c r="L3" s="4" t="s">
        <v>32</v>
      </c>
      <c r="M3" s="5" t="s">
        <v>33</v>
      </c>
    </row>
    <row r="4" spans="1:13">
      <c r="A4" s="2">
        <v>1</v>
      </c>
      <c r="B4" s="2" t="s">
        <v>0</v>
      </c>
      <c r="C4" s="2" t="s">
        <v>11</v>
      </c>
      <c r="D4" s="2" t="s">
        <v>1</v>
      </c>
      <c r="E4" s="2" t="s">
        <v>28</v>
      </c>
      <c r="F4" s="2" t="s">
        <v>25</v>
      </c>
      <c r="G4" s="2">
        <v>26</v>
      </c>
      <c r="H4" s="2"/>
      <c r="I4" s="9">
        <v>24</v>
      </c>
      <c r="J4" s="9">
        <f t="shared" ref="J4:J9" si="0">G4*1</f>
        <v>26</v>
      </c>
      <c r="K4" s="9">
        <v>0</v>
      </c>
      <c r="L4" s="9">
        <v>25</v>
      </c>
      <c r="M4" s="9">
        <f>G4*I4+J4+K4+L4</f>
        <v>675</v>
      </c>
    </row>
    <row r="5" spans="1:13">
      <c r="A5" s="2">
        <v>2</v>
      </c>
      <c r="B5" s="2" t="s">
        <v>0</v>
      </c>
      <c r="C5" s="2" t="s">
        <v>12</v>
      </c>
      <c r="D5" s="2" t="s">
        <v>2</v>
      </c>
      <c r="E5" s="2" t="s">
        <v>28</v>
      </c>
      <c r="F5" s="2" t="s">
        <v>26</v>
      </c>
      <c r="G5" s="2">
        <v>9</v>
      </c>
      <c r="H5" s="2">
        <v>152</v>
      </c>
      <c r="I5" s="9">
        <v>3.4</v>
      </c>
      <c r="J5" s="9">
        <f t="shared" si="0"/>
        <v>9</v>
      </c>
      <c r="K5" s="9">
        <v>0</v>
      </c>
      <c r="L5" s="9">
        <v>25</v>
      </c>
      <c r="M5" s="9">
        <f>H5*I5+J5+K5+L5</f>
        <v>550.79999999999995</v>
      </c>
    </row>
    <row r="6" spans="1:13">
      <c r="A6" s="2">
        <v>3</v>
      </c>
      <c r="B6" s="2" t="s">
        <v>3</v>
      </c>
      <c r="C6" s="2" t="s">
        <v>13</v>
      </c>
      <c r="D6" s="2" t="s">
        <v>4</v>
      </c>
      <c r="E6" s="2" t="s">
        <v>28</v>
      </c>
      <c r="F6" s="2" t="s">
        <v>27</v>
      </c>
      <c r="G6" s="2">
        <v>8</v>
      </c>
      <c r="H6" s="2">
        <v>140</v>
      </c>
      <c r="I6" s="9">
        <v>2.04</v>
      </c>
      <c r="J6" s="9">
        <f t="shared" si="0"/>
        <v>8</v>
      </c>
      <c r="K6" s="9">
        <v>0</v>
      </c>
      <c r="L6" s="9">
        <v>25</v>
      </c>
      <c r="M6" s="9">
        <f>H6*I6+J6+K6+L6</f>
        <v>318.60000000000002</v>
      </c>
    </row>
    <row r="7" spans="1:13">
      <c r="A7" s="2">
        <v>4</v>
      </c>
      <c r="B7" s="2" t="s">
        <v>5</v>
      </c>
      <c r="C7" s="2" t="s">
        <v>14</v>
      </c>
      <c r="D7" s="2" t="s">
        <v>6</v>
      </c>
      <c r="E7" s="2" t="s">
        <v>28</v>
      </c>
      <c r="F7" s="2" t="s">
        <v>25</v>
      </c>
      <c r="G7" s="2">
        <v>10</v>
      </c>
      <c r="H7" s="2"/>
      <c r="I7" s="9">
        <v>24</v>
      </c>
      <c r="J7" s="9">
        <f t="shared" si="0"/>
        <v>10</v>
      </c>
      <c r="K7" s="9">
        <v>0</v>
      </c>
      <c r="L7" s="9">
        <v>25</v>
      </c>
      <c r="M7" s="9">
        <f>G7*I7+J7+K7+L7</f>
        <v>275</v>
      </c>
    </row>
    <row r="8" spans="1:13">
      <c r="A8" s="2">
        <v>5</v>
      </c>
      <c r="B8" s="2" t="s">
        <v>7</v>
      </c>
      <c r="C8" s="2" t="s">
        <v>15</v>
      </c>
      <c r="D8" s="2" t="s">
        <v>8</v>
      </c>
      <c r="E8" s="2" t="s">
        <v>28</v>
      </c>
      <c r="F8" s="2" t="s">
        <v>27</v>
      </c>
      <c r="G8" s="2">
        <v>8</v>
      </c>
      <c r="H8" s="2">
        <v>133</v>
      </c>
      <c r="I8" s="9">
        <v>2.04</v>
      </c>
      <c r="J8" s="9">
        <f t="shared" si="0"/>
        <v>8</v>
      </c>
      <c r="K8" s="9">
        <v>0</v>
      </c>
      <c r="L8" s="9">
        <v>25</v>
      </c>
      <c r="M8" s="9">
        <f>H8*I8+J8+K8+L8</f>
        <v>304.32</v>
      </c>
    </row>
    <row r="9" spans="1:13">
      <c r="A9" s="2">
        <v>6</v>
      </c>
      <c r="B9" s="2" t="s">
        <v>9</v>
      </c>
      <c r="C9" s="2" t="s">
        <v>16</v>
      </c>
      <c r="D9" s="2" t="s">
        <v>10</v>
      </c>
      <c r="E9" s="2" t="s">
        <v>28</v>
      </c>
      <c r="F9" s="2" t="s">
        <v>25</v>
      </c>
      <c r="G9" s="2">
        <v>18</v>
      </c>
      <c r="H9" s="2"/>
      <c r="I9" s="9">
        <v>24</v>
      </c>
      <c r="J9" s="9">
        <f t="shared" si="0"/>
        <v>18</v>
      </c>
      <c r="K9" s="9">
        <v>0</v>
      </c>
      <c r="L9" s="9">
        <v>25</v>
      </c>
      <c r="M9" s="9">
        <f>G9*I9+J9+K9+L9</f>
        <v>475</v>
      </c>
    </row>
    <row r="10" spans="1:13" s="8" customFormat="1">
      <c r="A10" s="16" t="s">
        <v>38</v>
      </c>
      <c r="B10" s="17"/>
      <c r="C10" s="17"/>
      <c r="D10" s="17"/>
      <c r="E10" s="17"/>
      <c r="F10" s="17"/>
      <c r="G10" s="17"/>
      <c r="H10" s="17"/>
      <c r="I10" s="18"/>
      <c r="J10" s="18"/>
      <c r="K10" s="18"/>
      <c r="L10" s="19"/>
      <c r="M10" s="7">
        <f>ROUND(SUM(M4:M9),0)</f>
        <v>2599</v>
      </c>
    </row>
    <row r="11" spans="1:13" s="8" customFormat="1" ht="30" customHeight="1">
      <c r="A11" s="10" t="s">
        <v>36</v>
      </c>
      <c r="B11" s="10"/>
      <c r="C11" s="10"/>
      <c r="D11" s="10"/>
      <c r="E11" s="10"/>
      <c r="F11" s="10"/>
      <c r="G11" s="10"/>
      <c r="H11" s="10"/>
      <c r="I11" s="11"/>
      <c r="J11" s="11"/>
      <c r="K11" s="11"/>
      <c r="L11" s="11"/>
      <c r="M11" s="11"/>
    </row>
    <row r="12" spans="1:13" s="8" customFormat="1" ht="30" customHeight="1">
      <c r="A12" s="10" t="s">
        <v>37</v>
      </c>
      <c r="B12" s="10"/>
      <c r="C12" s="10"/>
      <c r="D12" s="10"/>
      <c r="E12" s="10"/>
      <c r="F12" s="10"/>
      <c r="G12" s="10"/>
      <c r="H12" s="10"/>
      <c r="I12" s="11"/>
      <c r="J12" s="11"/>
      <c r="K12" s="11"/>
      <c r="L12" s="11"/>
      <c r="M12" s="11"/>
    </row>
  </sheetData>
  <sortState ref="B2:H7">
    <sortCondition ref="B2:B7"/>
  </sortState>
  <mergeCells count="7">
    <mergeCell ref="A12:M12"/>
    <mergeCell ref="A1:H1"/>
    <mergeCell ref="I1:M1"/>
    <mergeCell ref="A2:H2"/>
    <mergeCell ref="I2:M2"/>
    <mergeCell ref="A10:L10"/>
    <mergeCell ref="A11:M11"/>
  </mergeCells>
  <conditionalFormatting sqref="C1:C2">
    <cfRule type="duplicateValues" dxfId="1" priority="2"/>
  </conditionalFormatting>
  <conditionalFormatting sqref="C10:C12">
    <cfRule type="duplicateValues" dxfId="0" priority="1"/>
  </conditionalFormatting>
  <pageMargins left="0.2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2025-06-11T10:06:40Z</cp:lastPrinted>
  <dcterms:created xsi:type="dcterms:W3CDTF">2025-06-05T07:21:18Z</dcterms:created>
  <dcterms:modified xsi:type="dcterms:W3CDTF">2025-06-11T10:06:46Z</dcterms:modified>
</cp:coreProperties>
</file>