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13" i="1"/>
  <c r="M12"/>
  <c r="M10" l="1"/>
  <c r="J5"/>
  <c r="M5" s="1"/>
  <c r="J6"/>
  <c r="M6" s="1"/>
  <c r="J7"/>
  <c r="M7" s="1"/>
  <c r="J8"/>
  <c r="M8" s="1"/>
  <c r="J9"/>
  <c r="M9" s="1"/>
  <c r="J10"/>
  <c r="J11"/>
  <c r="J12"/>
  <c r="J4"/>
  <c r="M4" s="1"/>
  <c r="K5"/>
  <c r="K6"/>
  <c r="K7"/>
  <c r="K8"/>
  <c r="K9"/>
  <c r="K10"/>
  <c r="K11"/>
  <c r="M11" s="1"/>
  <c r="K12"/>
  <c r="K4"/>
  <c r="H16"/>
  <c r="G16"/>
</calcChain>
</file>

<file path=xl/sharedStrings.xml><?xml version="1.0" encoding="utf-8"?>
<sst xmlns="http://schemas.openxmlformats.org/spreadsheetml/2006/main" count="64" uniqueCount="50">
  <si>
    <t>INVOICE
ATC LOGISTICS,,8984191006
GST No:21CHVPB1842D2ZQ</t>
  </si>
  <si>
    <t>Case</t>
  </si>
  <si>
    <t>Rate</t>
  </si>
  <si>
    <t>Date</t>
  </si>
  <si>
    <t>Ham</t>
  </si>
  <si>
    <t>DD</t>
  </si>
  <si>
    <t>Amount</t>
  </si>
  <si>
    <t>02/12/2022</t>
  </si>
  <si>
    <t>922</t>
  </si>
  <si>
    <t>937</t>
  </si>
  <si>
    <t>06/12/2022</t>
  </si>
  <si>
    <t>10943</t>
  </si>
  <si>
    <t>09/12/2022</t>
  </si>
  <si>
    <t>10947</t>
  </si>
  <si>
    <t>10948/10481</t>
  </si>
  <si>
    <t>10/12/2022</t>
  </si>
  <si>
    <t>950/483</t>
  </si>
  <si>
    <t>12/12/2022</t>
  </si>
  <si>
    <t>10955</t>
  </si>
  <si>
    <t>19/12/2022</t>
  </si>
  <si>
    <t>977</t>
  </si>
  <si>
    <t>29/12/2022</t>
  </si>
  <si>
    <t>10520/11033</t>
  </si>
  <si>
    <t>Thanking you for your business.
ATC LOGISTICS</t>
  </si>
  <si>
    <t>KORES INDIA LIMITED
Address: C/O M/S Pratik Agarwal  KK Bhawasinka Compound,                    Cantonment Road 753001mo-9337192133,9040636745
GST No:21AAACK5069Q2Z7</t>
  </si>
  <si>
    <t>Weight</t>
  </si>
  <si>
    <t>SL</t>
  </si>
  <si>
    <t>PG/CH/08298</t>
  </si>
  <si>
    <t>PG/CH/08328</t>
  </si>
  <si>
    <t>PG/CH/08422</t>
  </si>
  <si>
    <t>PG/CH/08512</t>
  </si>
  <si>
    <t>PG/CH/08522</t>
  </si>
  <si>
    <t>PG/CH/08558</t>
  </si>
  <si>
    <t>PG/CH/08590</t>
  </si>
  <si>
    <t>PG/CH/08773</t>
  </si>
  <si>
    <t>PG/CH/09121</t>
  </si>
  <si>
    <t>Inv No</t>
  </si>
  <si>
    <t>LR No</t>
  </si>
  <si>
    <t>SUNABEDA</t>
  </si>
  <si>
    <t>JHARSUGUDA</t>
  </si>
  <si>
    <t>JEYPORE</t>
  </si>
  <si>
    <t>BARIPADA</t>
  </si>
  <si>
    <t>ROURKELA</t>
  </si>
  <si>
    <t>CTC</t>
  </si>
  <si>
    <t>From</t>
  </si>
  <si>
    <t>To</t>
  </si>
  <si>
    <t>Kindly, verify &amp; confirm within 7 days, else GST will be filed by 20th January, 2023. 
GST to be paid by Consignor under Reverse Charge Mechanism(RCM) as per GST.</t>
  </si>
  <si>
    <t>( RUPEES NINE THOUSAND SIX HUNDRED SEVENTEEN ONLY )</t>
  </si>
  <si>
    <t>Lr CH.</t>
  </si>
  <si>
    <t>Bill Date: 05/01/2023
Bill #:Inv- 3920/22-23
Total Amount: 9617.00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</si>
</sst>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6</xdr:col>
      <xdr:colOff>228600</xdr:colOff>
      <xdr:row>0</xdr:row>
      <xdr:rowOff>1104900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38100"/>
          <a:ext cx="39814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1.85546875" style="1" bestFit="1" customWidth="1"/>
    <col min="5" max="5" width="5.5703125" style="1" bestFit="1" customWidth="1"/>
    <col min="6" max="6" width="12.85546875" style="1" bestFit="1" customWidth="1"/>
    <col min="7" max="7" width="5.140625" style="1" bestFit="1" customWidth="1"/>
    <col min="8" max="8" width="7.5703125" style="1" bestFit="1" customWidth="1"/>
    <col min="9" max="9" width="5" style="1" bestFit="1" customWidth="1"/>
    <col min="10" max="11" width="6.5703125" style="2" bestFit="1" customWidth="1"/>
    <col min="12" max="12" width="6" style="2" bestFit="1" customWidth="1"/>
    <col min="13" max="13" width="8.140625" style="2" bestFit="1" customWidth="1"/>
    <col min="14" max="16384" width="9.140625" style="1"/>
  </cols>
  <sheetData>
    <row r="1" spans="1:13" ht="90" customHeight="1">
      <c r="A1" s="19"/>
      <c r="B1" s="13"/>
      <c r="C1" s="13"/>
      <c r="D1" s="13"/>
      <c r="E1" s="13"/>
      <c r="F1" s="13"/>
      <c r="G1" s="13"/>
      <c r="H1" s="16" t="s">
        <v>0</v>
      </c>
      <c r="I1" s="17"/>
      <c r="J1" s="17"/>
      <c r="K1" s="17"/>
      <c r="L1" s="17"/>
      <c r="M1" s="18"/>
    </row>
    <row r="2" spans="1:13" ht="74.25" customHeight="1">
      <c r="A2" s="20" t="s">
        <v>24</v>
      </c>
      <c r="B2" s="21"/>
      <c r="C2" s="21"/>
      <c r="D2" s="21"/>
      <c r="E2" s="21"/>
      <c r="F2" s="21"/>
      <c r="G2" s="22"/>
      <c r="H2" s="16" t="s">
        <v>49</v>
      </c>
      <c r="I2" s="17"/>
      <c r="J2" s="17"/>
      <c r="K2" s="17"/>
      <c r="L2" s="17"/>
      <c r="M2" s="18"/>
    </row>
    <row r="3" spans="1:13" s="11" customFormat="1">
      <c r="A3" s="5" t="s">
        <v>26</v>
      </c>
      <c r="B3" s="5" t="s">
        <v>3</v>
      </c>
      <c r="C3" s="5" t="s">
        <v>37</v>
      </c>
      <c r="D3" s="5" t="s">
        <v>36</v>
      </c>
      <c r="E3" s="5" t="s">
        <v>44</v>
      </c>
      <c r="F3" s="5" t="s">
        <v>45</v>
      </c>
      <c r="G3" s="5" t="s">
        <v>1</v>
      </c>
      <c r="H3" s="5" t="s">
        <v>25</v>
      </c>
      <c r="I3" s="5" t="s">
        <v>2</v>
      </c>
      <c r="J3" s="10" t="s">
        <v>4</v>
      </c>
      <c r="K3" s="10" t="s">
        <v>5</v>
      </c>
      <c r="L3" s="10" t="s">
        <v>48</v>
      </c>
      <c r="M3" s="10" t="s">
        <v>6</v>
      </c>
    </row>
    <row r="4" spans="1:13">
      <c r="A4" s="6">
        <v>1</v>
      </c>
      <c r="B4" s="4" t="s">
        <v>7</v>
      </c>
      <c r="C4" s="4" t="s">
        <v>27</v>
      </c>
      <c r="D4" s="4" t="s">
        <v>8</v>
      </c>
      <c r="E4" s="9" t="s">
        <v>43</v>
      </c>
      <c r="F4" s="4" t="s">
        <v>38</v>
      </c>
      <c r="G4" s="4">
        <v>18</v>
      </c>
      <c r="H4" s="4">
        <v>268</v>
      </c>
      <c r="I4" s="8">
        <v>4</v>
      </c>
      <c r="J4" s="8">
        <f>G4*3</f>
        <v>54</v>
      </c>
      <c r="K4" s="8">
        <f>G4*10</f>
        <v>180</v>
      </c>
      <c r="L4" s="8">
        <v>35</v>
      </c>
      <c r="M4" s="8">
        <f>H4*I4+J4+K4+L4</f>
        <v>1341</v>
      </c>
    </row>
    <row r="5" spans="1:13">
      <c r="A5" s="6">
        <v>2</v>
      </c>
      <c r="B5" s="4" t="s">
        <v>7</v>
      </c>
      <c r="C5" s="4" t="s">
        <v>28</v>
      </c>
      <c r="D5" s="4" t="s">
        <v>9</v>
      </c>
      <c r="E5" s="9" t="s">
        <v>43</v>
      </c>
      <c r="F5" s="4" t="s">
        <v>38</v>
      </c>
      <c r="G5" s="4">
        <v>8</v>
      </c>
      <c r="H5" s="4">
        <v>134</v>
      </c>
      <c r="I5" s="8">
        <v>4</v>
      </c>
      <c r="J5" s="8">
        <f t="shared" ref="J5:J12" si="0">G5*3</f>
        <v>24</v>
      </c>
      <c r="K5" s="8">
        <f t="shared" ref="K5:K12" si="1">G5*10</f>
        <v>80</v>
      </c>
      <c r="L5" s="8">
        <v>35</v>
      </c>
      <c r="M5" s="8">
        <f t="shared" ref="M5:M12" si="2">H5*I5+J5+K5+L5</f>
        <v>675</v>
      </c>
    </row>
    <row r="6" spans="1:13">
      <c r="A6" s="6">
        <v>3</v>
      </c>
      <c r="B6" s="4" t="s">
        <v>10</v>
      </c>
      <c r="C6" s="4" t="s">
        <v>29</v>
      </c>
      <c r="D6" s="4" t="s">
        <v>11</v>
      </c>
      <c r="E6" s="9" t="s">
        <v>43</v>
      </c>
      <c r="F6" s="4" t="s">
        <v>39</v>
      </c>
      <c r="G6" s="4">
        <v>4</v>
      </c>
      <c r="H6" s="4">
        <v>79</v>
      </c>
      <c r="I6" s="8">
        <v>2</v>
      </c>
      <c r="J6" s="8">
        <f t="shared" si="0"/>
        <v>12</v>
      </c>
      <c r="K6" s="8">
        <f t="shared" si="1"/>
        <v>40</v>
      </c>
      <c r="L6" s="8">
        <v>35</v>
      </c>
      <c r="M6" s="8">
        <f t="shared" si="2"/>
        <v>245</v>
      </c>
    </row>
    <row r="7" spans="1:13">
      <c r="A7" s="6">
        <v>4</v>
      </c>
      <c r="B7" s="4" t="s">
        <v>12</v>
      </c>
      <c r="C7" s="4" t="s">
        <v>30</v>
      </c>
      <c r="D7" s="4" t="s">
        <v>13</v>
      </c>
      <c r="E7" s="9" t="s">
        <v>43</v>
      </c>
      <c r="F7" s="4" t="s">
        <v>40</v>
      </c>
      <c r="G7" s="4">
        <v>5</v>
      </c>
      <c r="H7" s="4">
        <v>88</v>
      </c>
      <c r="I7" s="8">
        <v>4</v>
      </c>
      <c r="J7" s="8">
        <f t="shared" si="0"/>
        <v>15</v>
      </c>
      <c r="K7" s="8">
        <f t="shared" si="1"/>
        <v>50</v>
      </c>
      <c r="L7" s="8">
        <v>35</v>
      </c>
      <c r="M7" s="8">
        <f t="shared" si="2"/>
        <v>452</v>
      </c>
    </row>
    <row r="8" spans="1:13">
      <c r="A8" s="6">
        <v>5</v>
      </c>
      <c r="B8" s="4" t="s">
        <v>12</v>
      </c>
      <c r="C8" s="4" t="s">
        <v>31</v>
      </c>
      <c r="D8" s="4" t="s">
        <v>14</v>
      </c>
      <c r="E8" s="9" t="s">
        <v>43</v>
      </c>
      <c r="F8" s="4" t="s">
        <v>38</v>
      </c>
      <c r="G8" s="4">
        <v>7</v>
      </c>
      <c r="H8" s="4">
        <v>113</v>
      </c>
      <c r="I8" s="8">
        <v>4</v>
      </c>
      <c r="J8" s="8">
        <f t="shared" si="0"/>
        <v>21</v>
      </c>
      <c r="K8" s="8">
        <f t="shared" si="1"/>
        <v>70</v>
      </c>
      <c r="L8" s="8">
        <v>35</v>
      </c>
      <c r="M8" s="8">
        <f t="shared" si="2"/>
        <v>578</v>
      </c>
    </row>
    <row r="9" spans="1:13">
      <c r="A9" s="6">
        <v>6</v>
      </c>
      <c r="B9" s="4" t="s">
        <v>15</v>
      </c>
      <c r="C9" s="4" t="s">
        <v>32</v>
      </c>
      <c r="D9" s="4" t="s">
        <v>16</v>
      </c>
      <c r="E9" s="9" t="s">
        <v>43</v>
      </c>
      <c r="F9" s="4" t="s">
        <v>41</v>
      </c>
      <c r="G9" s="4">
        <v>35</v>
      </c>
      <c r="H9" s="4">
        <v>482</v>
      </c>
      <c r="I9" s="8">
        <v>3</v>
      </c>
      <c r="J9" s="8">
        <f t="shared" si="0"/>
        <v>105</v>
      </c>
      <c r="K9" s="8">
        <f t="shared" si="1"/>
        <v>350</v>
      </c>
      <c r="L9" s="8">
        <v>35</v>
      </c>
      <c r="M9" s="8">
        <f t="shared" si="2"/>
        <v>1936</v>
      </c>
    </row>
    <row r="10" spans="1:13">
      <c r="A10" s="6">
        <v>7</v>
      </c>
      <c r="B10" s="4" t="s">
        <v>17</v>
      </c>
      <c r="C10" s="4" t="s">
        <v>33</v>
      </c>
      <c r="D10" s="4" t="s">
        <v>18</v>
      </c>
      <c r="E10" s="9" t="s">
        <v>43</v>
      </c>
      <c r="F10" s="4" t="s">
        <v>42</v>
      </c>
      <c r="G10" s="4">
        <v>12</v>
      </c>
      <c r="H10" s="4">
        <v>123</v>
      </c>
      <c r="I10" s="8">
        <v>2</v>
      </c>
      <c r="J10" s="8">
        <f t="shared" si="0"/>
        <v>36</v>
      </c>
      <c r="K10" s="8">
        <f t="shared" si="1"/>
        <v>120</v>
      </c>
      <c r="L10" s="8">
        <v>35</v>
      </c>
      <c r="M10" s="8">
        <f t="shared" si="2"/>
        <v>437</v>
      </c>
    </row>
    <row r="11" spans="1:13">
      <c r="A11" s="6">
        <v>8</v>
      </c>
      <c r="B11" s="4" t="s">
        <v>19</v>
      </c>
      <c r="C11" s="4" t="s">
        <v>34</v>
      </c>
      <c r="D11" s="4" t="s">
        <v>20</v>
      </c>
      <c r="E11" s="9" t="s">
        <v>43</v>
      </c>
      <c r="F11" s="4" t="s">
        <v>40</v>
      </c>
      <c r="G11" s="4">
        <v>7</v>
      </c>
      <c r="H11" s="4">
        <v>110</v>
      </c>
      <c r="I11" s="8">
        <v>4</v>
      </c>
      <c r="J11" s="8">
        <f t="shared" si="0"/>
        <v>21</v>
      </c>
      <c r="K11" s="8">
        <f t="shared" si="1"/>
        <v>70</v>
      </c>
      <c r="L11" s="8">
        <v>35</v>
      </c>
      <c r="M11" s="8">
        <f t="shared" si="2"/>
        <v>566</v>
      </c>
    </row>
    <row r="12" spans="1:13">
      <c r="A12" s="6">
        <v>9</v>
      </c>
      <c r="B12" s="4" t="s">
        <v>21</v>
      </c>
      <c r="C12" s="4" t="s">
        <v>35</v>
      </c>
      <c r="D12" s="4" t="s">
        <v>22</v>
      </c>
      <c r="E12" s="9" t="s">
        <v>43</v>
      </c>
      <c r="F12" s="4" t="s">
        <v>40</v>
      </c>
      <c r="G12" s="4">
        <v>52</v>
      </c>
      <c r="H12" s="4">
        <v>669</v>
      </c>
      <c r="I12" s="8">
        <v>4</v>
      </c>
      <c r="J12" s="8">
        <f t="shared" si="0"/>
        <v>156</v>
      </c>
      <c r="K12" s="8">
        <f t="shared" si="1"/>
        <v>520</v>
      </c>
      <c r="L12" s="8">
        <v>35</v>
      </c>
      <c r="M12" s="8">
        <f>H12*I12+J12+K12+L12</f>
        <v>3387</v>
      </c>
    </row>
    <row r="13" spans="1:13" s="3" customFormat="1">
      <c r="A13" s="23" t="s">
        <v>47</v>
      </c>
      <c r="B13" s="24"/>
      <c r="C13" s="24"/>
      <c r="D13" s="24"/>
      <c r="E13" s="24"/>
      <c r="F13" s="24"/>
      <c r="G13" s="24"/>
      <c r="H13" s="24"/>
      <c r="I13" s="24"/>
      <c r="J13" s="25"/>
      <c r="K13" s="25"/>
      <c r="L13" s="26"/>
      <c r="M13" s="7">
        <f>SUM(M4:M12)</f>
        <v>9617</v>
      </c>
    </row>
    <row r="14" spans="1:13" s="3" customFormat="1" ht="30" customHeight="1">
      <c r="A14" s="13" t="s">
        <v>46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</row>
    <row r="15" spans="1:13" s="3" customFormat="1" ht="30" customHeight="1" thickBot="1">
      <c r="A15" s="13" t="s">
        <v>23</v>
      </c>
      <c r="B15" s="13"/>
      <c r="C15" s="13"/>
      <c r="D15" s="13"/>
      <c r="E15" s="13"/>
      <c r="F15" s="13"/>
      <c r="G15" s="15"/>
      <c r="H15" s="13"/>
      <c r="I15" s="13"/>
      <c r="J15" s="14"/>
      <c r="K15" s="14"/>
      <c r="L15" s="14"/>
      <c r="M15" s="14"/>
    </row>
    <row r="16" spans="1:13" ht="15.75" thickBot="1">
      <c r="G16" s="12">
        <f>SUM(G4:G12)</f>
        <v>148</v>
      </c>
      <c r="H16" s="12">
        <f>SUM(H4:H12)</f>
        <v>2066</v>
      </c>
    </row>
  </sheetData>
  <mergeCells count="7">
    <mergeCell ref="A14:M14"/>
    <mergeCell ref="A15:M15"/>
    <mergeCell ref="H2:M2"/>
    <mergeCell ref="H1:M1"/>
    <mergeCell ref="A13:L13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2023-01-04T08:09:17Z</dcterms:created>
  <dcterms:modified xsi:type="dcterms:W3CDTF">2023-01-11T10:13:15Z</dcterms:modified>
</cp:coreProperties>
</file>