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Invoice" sheetId="1" r:id="rId1"/>
  </sheets>
  <definedNames>
    <definedName name="_xlnm._FilterDatabase" localSheetId="0" hidden="1">Invoice!$N$1:$N$67</definedName>
  </definedNames>
  <calcPr calcId="144525"/>
</workbook>
</file>

<file path=xl/calcChain.xml><?xml version="1.0" encoding="utf-8"?>
<calcChain xmlns="http://schemas.openxmlformats.org/spreadsheetml/2006/main">
  <c r="M65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4" i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4" i="1"/>
</calcChain>
</file>

<file path=xl/sharedStrings.xml><?xml version="1.0" encoding="utf-8"?>
<sst xmlns="http://schemas.openxmlformats.org/spreadsheetml/2006/main" count="385" uniqueCount="183">
  <si>
    <t>Invoice
PRAGATI LOGISTICS,SAMANTA SAHI KHUNTIA LANE,8984191006
GST :21AGHPB9356M1Z9</t>
  </si>
  <si>
    <t xml:space="preserve">TO, 
KRISHANA TRADING
Address: 728/B, CANTONMENT ROAD,BUXIBAZAR-753001 ODISHA,8281277870
GST No:21AOKPB4578G1Z4
C &amp; F Name: </t>
  </si>
  <si>
    <t>SL. NO.</t>
  </si>
  <si>
    <t>DATE</t>
  </si>
  <si>
    <t>LR#</t>
  </si>
  <si>
    <t>Invoice #</t>
  </si>
  <si>
    <t xml:space="preserve">PRODUCT </t>
  </si>
  <si>
    <t>CASE</t>
  </si>
  <si>
    <t>RATE</t>
  </si>
  <si>
    <t>LR</t>
  </si>
  <si>
    <t>AMOUNT</t>
  </si>
  <si>
    <t>01/9/2021</t>
  </si>
  <si>
    <t>PL/MA/08293/21-22</t>
  </si>
  <si>
    <t>944</t>
  </si>
  <si>
    <t>GLASS</t>
  </si>
  <si>
    <t>PL/DO/08945/21-22</t>
  </si>
  <si>
    <t>945</t>
  </si>
  <si>
    <t>PLASTIC</t>
  </si>
  <si>
    <t>PL/DO/08956/21-22</t>
  </si>
  <si>
    <t>939</t>
  </si>
  <si>
    <t>02/9/2021</t>
  </si>
  <si>
    <t>PL/DO/09065/21-22</t>
  </si>
  <si>
    <t>981</t>
  </si>
  <si>
    <t>PL/DO/09083/21-22</t>
  </si>
  <si>
    <t>985</t>
  </si>
  <si>
    <t>PL/DO/09148/21-22</t>
  </si>
  <si>
    <t>976</t>
  </si>
  <si>
    <t>03/9/2021</t>
  </si>
  <si>
    <t>PL/DO/09254/21-22</t>
  </si>
  <si>
    <t>1011</t>
  </si>
  <si>
    <t>PL/DO/09255/21-22</t>
  </si>
  <si>
    <t>1000</t>
  </si>
  <si>
    <t>PL/DO/09256/21-22</t>
  </si>
  <si>
    <t>1004</t>
  </si>
  <si>
    <t>PL/DO/09257/21-22</t>
  </si>
  <si>
    <t>1005</t>
  </si>
  <si>
    <t>04/9/2021</t>
  </si>
  <si>
    <t>PL/DO/09335/21-22</t>
  </si>
  <si>
    <t>1020</t>
  </si>
  <si>
    <t>06/9/2021</t>
  </si>
  <si>
    <t>PL/DO/09445/21-22</t>
  </si>
  <si>
    <t>1049</t>
  </si>
  <si>
    <t>PL/DO/09450/21-22</t>
  </si>
  <si>
    <t>1050</t>
  </si>
  <si>
    <t>PL/DO/09451/21-22</t>
  </si>
  <si>
    <t>1051</t>
  </si>
  <si>
    <t>PL/DO/09454/21-22</t>
  </si>
  <si>
    <t>1047</t>
  </si>
  <si>
    <t>07/9/2021</t>
  </si>
  <si>
    <t>PL/DO/09529/21-22</t>
  </si>
  <si>
    <t>1069</t>
  </si>
  <si>
    <t>PL/DO/09531/21-22</t>
  </si>
  <si>
    <t>1062</t>
  </si>
  <si>
    <t>PL/DO/09532/21-22</t>
  </si>
  <si>
    <t>1057</t>
  </si>
  <si>
    <t>PL/DO/09533/21-22</t>
  </si>
  <si>
    <t>1059</t>
  </si>
  <si>
    <t>PL/DO/09539/21-22</t>
  </si>
  <si>
    <t>1074</t>
  </si>
  <si>
    <t>PL/DO/09540/21-22</t>
  </si>
  <si>
    <t>1071</t>
  </si>
  <si>
    <t>08/9/2021</t>
  </si>
  <si>
    <t>PL/DO/09624/21-22</t>
  </si>
  <si>
    <t>1086</t>
  </si>
  <si>
    <t>PL/DO/09625/21-22</t>
  </si>
  <si>
    <t>1079</t>
  </si>
  <si>
    <t>10/9/2021</t>
  </si>
  <si>
    <t>PL/DO/09775/21-22</t>
  </si>
  <si>
    <t>1127</t>
  </si>
  <si>
    <t>PL/DO/09746/21-22</t>
  </si>
  <si>
    <t>1118</t>
  </si>
  <si>
    <t>PL/DO/09747/21-22</t>
  </si>
  <si>
    <t>1108</t>
  </si>
  <si>
    <t>PL/DO/09748/21-22</t>
  </si>
  <si>
    <t>1116</t>
  </si>
  <si>
    <t>PL/DO/09749/21-22</t>
  </si>
  <si>
    <t>1114</t>
  </si>
  <si>
    <t>PL/DO/09750/21-22</t>
  </si>
  <si>
    <t>1117</t>
  </si>
  <si>
    <t>14/9/2021</t>
  </si>
  <si>
    <t>PL/DO/09931/21-22</t>
  </si>
  <si>
    <t>1156</t>
  </si>
  <si>
    <t>PL/DO/09933/21-22</t>
  </si>
  <si>
    <t>1157</t>
  </si>
  <si>
    <t>PL/DO/09930/21-22</t>
  </si>
  <si>
    <t>1133</t>
  </si>
  <si>
    <t>15/9/2021</t>
  </si>
  <si>
    <t>PL/DO/10026/21-22</t>
  </si>
  <si>
    <t>1168</t>
  </si>
  <si>
    <t>PL/DO/10027/21-22</t>
  </si>
  <si>
    <t>1171</t>
  </si>
  <si>
    <t>PL/DO/10028/21-22</t>
  </si>
  <si>
    <t>1169</t>
  </si>
  <si>
    <t>PL/MA/09278/21-22</t>
  </si>
  <si>
    <t>1182</t>
  </si>
  <si>
    <t>PL/DO/10032/21-22</t>
  </si>
  <si>
    <t>1166</t>
  </si>
  <si>
    <t>PL/DO/10048/21-22</t>
  </si>
  <si>
    <t>1189</t>
  </si>
  <si>
    <t>PL/DO/10052/21-22</t>
  </si>
  <si>
    <t>1159</t>
  </si>
  <si>
    <t>17/9/2021</t>
  </si>
  <si>
    <t>PL/DO/10250/21-22</t>
  </si>
  <si>
    <t>1203</t>
  </si>
  <si>
    <t>PL/DO/10251/21-22</t>
  </si>
  <si>
    <t>1201</t>
  </si>
  <si>
    <t>PL/DO/10252/21-22</t>
  </si>
  <si>
    <t>1196</t>
  </si>
  <si>
    <t>PL/DO/10253/21-22</t>
  </si>
  <si>
    <t>1197</t>
  </si>
  <si>
    <t>PL/MA/09425/21-22</t>
  </si>
  <si>
    <t>1186</t>
  </si>
  <si>
    <t>18/9/2021</t>
  </si>
  <si>
    <t>PL/DO/10320/21-22</t>
  </si>
  <si>
    <t>1216</t>
  </si>
  <si>
    <t>21/9/2021</t>
  </si>
  <si>
    <t>PL/DO/10477/21-22</t>
  </si>
  <si>
    <t>1239</t>
  </si>
  <si>
    <t>PL/DO/10478/21-22</t>
  </si>
  <si>
    <t>1241</t>
  </si>
  <si>
    <t>PL/DO/10510/21-22</t>
  </si>
  <si>
    <t>1251</t>
  </si>
  <si>
    <t>PL/DO/10512/21-22</t>
  </si>
  <si>
    <t>1253</t>
  </si>
  <si>
    <t>23/9/2021</t>
  </si>
  <si>
    <t>PL/MA/09858/21-22</t>
  </si>
  <si>
    <t>1279</t>
  </si>
  <si>
    <t>PL/DO/10751/21-22</t>
  </si>
  <si>
    <t>1275</t>
  </si>
  <si>
    <t>25/9/2021</t>
  </si>
  <si>
    <t>PL/DO/10940/21-22</t>
  </si>
  <si>
    <t>1308</t>
  </si>
  <si>
    <t>PL/DO/10943/21-22</t>
  </si>
  <si>
    <t>1320</t>
  </si>
  <si>
    <t>PL/DO/10944/21-22</t>
  </si>
  <si>
    <t>1319</t>
  </si>
  <si>
    <t>PL/DO/10953/21-22</t>
  </si>
  <si>
    <t>1311</t>
  </si>
  <si>
    <t>26/9/2021</t>
  </si>
  <si>
    <t>PL/DO/10948/21-22</t>
  </si>
  <si>
    <t>1322</t>
  </si>
  <si>
    <t>27/9/2021</t>
  </si>
  <si>
    <t>PL/DO/11024/21-22</t>
  </si>
  <si>
    <t>1326</t>
  </si>
  <si>
    <t>PL/DO/11033/21-22</t>
  </si>
  <si>
    <t>1324</t>
  </si>
  <si>
    <t>PL/DO/11034/21-22</t>
  </si>
  <si>
    <t>1321</t>
  </si>
  <si>
    <t>PL/DO/11035/21-22</t>
  </si>
  <si>
    <t>1323</t>
  </si>
  <si>
    <t>30/9/2021</t>
  </si>
  <si>
    <t>PL/DO/11350/21-22</t>
  </si>
  <si>
    <t>1353</t>
  </si>
  <si>
    <t>GST to be paid by Consignor under Reverse Charge Mechanism (RCM) as per GST</t>
  </si>
  <si>
    <t>Thanking you for your business.
PRAGATI LOGISTICS</t>
  </si>
  <si>
    <t>CHAMPUA</t>
  </si>
  <si>
    <t>BALIKUDA</t>
  </si>
  <si>
    <t>PARADEEP</t>
  </si>
  <si>
    <t>KAKATPUR</t>
  </si>
  <si>
    <t>NUAPATNA</t>
  </si>
  <si>
    <t>KUJANG</t>
  </si>
  <si>
    <t>KAMAKHYANAGAR</t>
  </si>
  <si>
    <t>DHENKANAL</t>
  </si>
  <si>
    <t>PATTAMUNDAI</t>
  </si>
  <si>
    <t>JAJPUR ROAD</t>
  </si>
  <si>
    <t>KENDRAPARA</t>
  </si>
  <si>
    <t>JAJPUR TOWN</t>
  </si>
  <si>
    <t>BHUBAN</t>
  </si>
  <si>
    <t>RAHAMA</t>
  </si>
  <si>
    <t>ATHAGARH</t>
  </si>
  <si>
    <t>BERHAMPUR</t>
  </si>
  <si>
    <t>SORO</t>
  </si>
  <si>
    <t>KEONJHAR</t>
  </si>
  <si>
    <t>CHANDIKHOL</t>
  </si>
  <si>
    <t>JARKA</t>
  </si>
  <si>
    <t>SALIPUR</t>
  </si>
  <si>
    <t>CTC</t>
  </si>
  <si>
    <t>FROM</t>
  </si>
  <si>
    <t>TO</t>
  </si>
  <si>
    <t>HML.</t>
  </si>
  <si>
    <t>DD.CH</t>
  </si>
  <si>
    <t>(RUPEES TWELVE THOUSAND NINE HUNDRED FOURTY TWO ONLY)</t>
  </si>
  <si>
    <t>Bill Date:09/30/2021
Bill #:Inv-29180/21-22
TotalAmount:12942.00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</si>
</sst>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6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2" fontId="0" fillId="0" borderId="0" xfId="0" applyNumberFormat="1" applyFont="1" applyFill="1" applyAlignment="1">
      <alignment wrapText="1"/>
    </xf>
    <xf numFmtId="0" fontId="2" fillId="0" borderId="2" xfId="0" applyNumberFormat="1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wrapText="1"/>
    </xf>
    <xf numFmtId="0" fontId="2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2" fillId="0" borderId="2" xfId="0" applyNumberFormat="1" applyFont="1" applyFill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right" wrapText="1"/>
    </xf>
    <xf numFmtId="0" fontId="2" fillId="0" borderId="4" xfId="0" applyNumberFormat="1" applyFont="1" applyFill="1" applyBorder="1" applyAlignment="1">
      <alignment horizontal="right" wrapText="1"/>
    </xf>
    <xf numFmtId="0" fontId="2" fillId="0" borderId="1" xfId="0" applyNumberFormat="1" applyFont="1" applyFill="1" applyBorder="1" applyAlignment="1">
      <alignment horizontal="righ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419100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zoomScaleNormal="100" workbookViewId="0">
      <selection activeCell="M8" sqref="M8"/>
    </sheetView>
  </sheetViews>
  <sheetFormatPr defaultRowHeight="38.25" customHeight="1"/>
  <cols>
    <col min="1" max="1" width="4.140625" style="3" customWidth="1"/>
    <col min="2" max="2" width="9.7109375" style="3" bestFit="1" customWidth="1"/>
    <col min="3" max="3" width="22.85546875" style="3" customWidth="1"/>
    <col min="4" max="4" width="8.85546875" style="3" bestFit="1" customWidth="1"/>
    <col min="5" max="5" width="6.85546875" style="3" bestFit="1" customWidth="1"/>
    <col min="6" max="6" width="17.85546875" style="3" customWidth="1"/>
    <col min="7" max="7" width="9.42578125" style="3" bestFit="1" customWidth="1"/>
    <col min="8" max="8" width="5.42578125" style="3" bestFit="1" customWidth="1"/>
    <col min="9" max="9" width="6.5703125" style="3" bestFit="1" customWidth="1"/>
    <col min="10" max="11" width="8.7109375" style="3" customWidth="1"/>
    <col min="12" max="12" width="5.5703125" style="3" bestFit="1" customWidth="1"/>
    <col min="13" max="13" width="13" style="3" customWidth="1"/>
    <col min="14" max="16384" width="9.140625" style="3"/>
  </cols>
  <sheetData>
    <row r="1" spans="1:15" ht="78" customHeight="1">
      <c r="A1" s="14"/>
      <c r="B1" s="14"/>
      <c r="C1" s="14"/>
      <c r="D1" s="14"/>
      <c r="E1" s="14"/>
      <c r="F1" s="14"/>
      <c r="G1" s="14"/>
      <c r="H1" s="20" t="s">
        <v>0</v>
      </c>
      <c r="I1" s="20"/>
      <c r="J1" s="20"/>
      <c r="K1" s="20"/>
      <c r="L1" s="20"/>
      <c r="M1" s="20"/>
    </row>
    <row r="2" spans="1:15" ht="100.5" customHeight="1">
      <c r="A2" s="14" t="s">
        <v>1</v>
      </c>
      <c r="B2" s="14"/>
      <c r="C2" s="14"/>
      <c r="D2" s="14"/>
      <c r="E2" s="14"/>
      <c r="F2" s="14"/>
      <c r="G2" s="14"/>
      <c r="H2" s="22" t="s">
        <v>182</v>
      </c>
      <c r="I2" s="22"/>
      <c r="J2" s="22"/>
      <c r="K2" s="22"/>
      <c r="L2" s="22"/>
      <c r="M2" s="22"/>
    </row>
    <row r="3" spans="1:15" s="9" customFormat="1" ht="38.2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177</v>
      </c>
      <c r="F3" s="8" t="s">
        <v>178</v>
      </c>
      <c r="G3" s="8" t="s">
        <v>6</v>
      </c>
      <c r="H3" s="8" t="s">
        <v>7</v>
      </c>
      <c r="I3" s="8" t="s">
        <v>8</v>
      </c>
      <c r="J3" s="8" t="s">
        <v>179</v>
      </c>
      <c r="K3" s="8" t="s">
        <v>180</v>
      </c>
      <c r="L3" s="8" t="s">
        <v>9</v>
      </c>
      <c r="M3" s="8" t="s">
        <v>10</v>
      </c>
    </row>
    <row r="4" spans="1:15" ht="38.25" customHeight="1">
      <c r="A4" s="1">
        <v>1</v>
      </c>
      <c r="B4" s="16" t="s">
        <v>11</v>
      </c>
      <c r="C4" s="16" t="s">
        <v>12</v>
      </c>
      <c r="D4" s="16" t="s">
        <v>13</v>
      </c>
      <c r="E4" s="16" t="s">
        <v>176</v>
      </c>
      <c r="F4" s="5" t="s">
        <v>155</v>
      </c>
      <c r="G4" s="1" t="s">
        <v>14</v>
      </c>
      <c r="H4" s="1">
        <v>1</v>
      </c>
      <c r="I4" s="2">
        <v>80</v>
      </c>
      <c r="J4" s="2">
        <f>2*H4</f>
        <v>2</v>
      </c>
      <c r="K4" s="2">
        <f>H4*12</f>
        <v>12</v>
      </c>
      <c r="L4" s="15">
        <v>25</v>
      </c>
      <c r="M4" s="15">
        <f>H4*I4+J4+K4+L4</f>
        <v>119</v>
      </c>
      <c r="O4" s="10"/>
    </row>
    <row r="5" spans="1:15" ht="38.25" customHeight="1">
      <c r="A5" s="1">
        <v>2</v>
      </c>
      <c r="B5" s="16" t="s">
        <v>11</v>
      </c>
      <c r="C5" s="16" t="s">
        <v>15</v>
      </c>
      <c r="D5" s="16" t="s">
        <v>16</v>
      </c>
      <c r="E5" s="5" t="s">
        <v>176</v>
      </c>
      <c r="F5" s="5" t="s">
        <v>156</v>
      </c>
      <c r="G5" s="1" t="s">
        <v>17</v>
      </c>
      <c r="H5" s="1">
        <v>3</v>
      </c>
      <c r="I5" s="2">
        <v>100</v>
      </c>
      <c r="J5" s="2">
        <f t="shared" ref="J5:J64" si="0">2*H5</f>
        <v>6</v>
      </c>
      <c r="K5" s="7">
        <f t="shared" ref="K5:K64" si="1">H5*12</f>
        <v>36</v>
      </c>
      <c r="L5" s="6">
        <v>25</v>
      </c>
      <c r="M5" s="7">
        <f t="shared" ref="M5:M64" si="2">H5*I5+J5+K5+L5</f>
        <v>367</v>
      </c>
      <c r="O5" s="10"/>
    </row>
    <row r="6" spans="1:15" ht="38.25" customHeight="1">
      <c r="A6" s="1">
        <v>3</v>
      </c>
      <c r="B6" s="16" t="s">
        <v>11</v>
      </c>
      <c r="C6" s="16" t="s">
        <v>18</v>
      </c>
      <c r="D6" s="16" t="s">
        <v>19</v>
      </c>
      <c r="E6" s="5" t="s">
        <v>176</v>
      </c>
      <c r="F6" s="5" t="s">
        <v>157</v>
      </c>
      <c r="G6" s="1" t="s">
        <v>17</v>
      </c>
      <c r="H6" s="1">
        <v>4</v>
      </c>
      <c r="I6" s="2">
        <v>80</v>
      </c>
      <c r="J6" s="2">
        <f t="shared" si="0"/>
        <v>8</v>
      </c>
      <c r="K6" s="7">
        <f t="shared" si="1"/>
        <v>48</v>
      </c>
      <c r="L6" s="6">
        <v>25</v>
      </c>
      <c r="M6" s="7">
        <f t="shared" si="2"/>
        <v>401</v>
      </c>
      <c r="O6" s="10"/>
    </row>
    <row r="7" spans="1:15" ht="38.25" customHeight="1">
      <c r="A7" s="1">
        <v>4</v>
      </c>
      <c r="B7" s="16" t="s">
        <v>20</v>
      </c>
      <c r="C7" s="16" t="s">
        <v>21</v>
      </c>
      <c r="D7" s="16" t="s">
        <v>22</v>
      </c>
      <c r="E7" s="5" t="s">
        <v>176</v>
      </c>
      <c r="F7" s="5" t="s">
        <v>158</v>
      </c>
      <c r="G7" s="1" t="s">
        <v>17</v>
      </c>
      <c r="H7" s="1">
        <v>1</v>
      </c>
      <c r="I7" s="2">
        <v>85</v>
      </c>
      <c r="J7" s="2">
        <f t="shared" si="0"/>
        <v>2</v>
      </c>
      <c r="K7" s="7">
        <f t="shared" si="1"/>
        <v>12</v>
      </c>
      <c r="L7" s="6">
        <v>25</v>
      </c>
      <c r="M7" s="7">
        <f t="shared" si="2"/>
        <v>124</v>
      </c>
      <c r="O7" s="10"/>
    </row>
    <row r="8" spans="1:15" ht="38.25" customHeight="1">
      <c r="A8" s="1">
        <v>5</v>
      </c>
      <c r="B8" s="16" t="s">
        <v>20</v>
      </c>
      <c r="C8" s="16" t="s">
        <v>23</v>
      </c>
      <c r="D8" s="16" t="s">
        <v>24</v>
      </c>
      <c r="E8" s="5" t="s">
        <v>176</v>
      </c>
      <c r="F8" s="5" t="s">
        <v>159</v>
      </c>
      <c r="G8" s="1" t="s">
        <v>17</v>
      </c>
      <c r="H8" s="1">
        <v>5</v>
      </c>
      <c r="I8" s="2">
        <v>80</v>
      </c>
      <c r="J8" s="2">
        <f t="shared" si="0"/>
        <v>10</v>
      </c>
      <c r="K8" s="7">
        <f t="shared" si="1"/>
        <v>60</v>
      </c>
      <c r="L8" s="6">
        <v>25</v>
      </c>
      <c r="M8" s="7">
        <f t="shared" si="2"/>
        <v>495</v>
      </c>
      <c r="O8" s="10"/>
    </row>
    <row r="9" spans="1:15" ht="38.25" customHeight="1">
      <c r="A9" s="1">
        <v>6</v>
      </c>
      <c r="B9" s="16" t="s">
        <v>20</v>
      </c>
      <c r="C9" s="16" t="s">
        <v>25</v>
      </c>
      <c r="D9" s="16" t="s">
        <v>26</v>
      </c>
      <c r="E9" s="5" t="s">
        <v>176</v>
      </c>
      <c r="F9" s="5" t="s">
        <v>160</v>
      </c>
      <c r="G9" s="1" t="s">
        <v>17</v>
      </c>
      <c r="H9" s="1">
        <v>2</v>
      </c>
      <c r="I9" s="2">
        <v>80</v>
      </c>
      <c r="J9" s="2">
        <f t="shared" si="0"/>
        <v>4</v>
      </c>
      <c r="K9" s="7">
        <f t="shared" si="1"/>
        <v>24</v>
      </c>
      <c r="L9" s="6">
        <v>25</v>
      </c>
      <c r="M9" s="7">
        <f t="shared" si="2"/>
        <v>213</v>
      </c>
      <c r="O9" s="10"/>
    </row>
    <row r="10" spans="1:15" ht="38.25" customHeight="1">
      <c r="A10" s="1">
        <v>7</v>
      </c>
      <c r="B10" s="16" t="s">
        <v>27</v>
      </c>
      <c r="C10" s="16" t="s">
        <v>28</v>
      </c>
      <c r="D10" s="16" t="s">
        <v>29</v>
      </c>
      <c r="E10" s="5" t="s">
        <v>176</v>
      </c>
      <c r="F10" s="5" t="s">
        <v>161</v>
      </c>
      <c r="G10" s="1" t="s">
        <v>17</v>
      </c>
      <c r="H10" s="1">
        <v>3</v>
      </c>
      <c r="I10" s="2">
        <v>80</v>
      </c>
      <c r="J10" s="2">
        <f t="shared" si="0"/>
        <v>6</v>
      </c>
      <c r="K10" s="7">
        <f t="shared" si="1"/>
        <v>36</v>
      </c>
      <c r="L10" s="6">
        <v>25</v>
      </c>
      <c r="M10" s="7">
        <f t="shared" si="2"/>
        <v>307</v>
      </c>
      <c r="O10" s="10"/>
    </row>
    <row r="11" spans="1:15" ht="38.25" customHeight="1">
      <c r="A11" s="1">
        <v>8</v>
      </c>
      <c r="B11" s="16" t="s">
        <v>27</v>
      </c>
      <c r="C11" s="16" t="s">
        <v>30</v>
      </c>
      <c r="D11" s="16" t="s">
        <v>31</v>
      </c>
      <c r="E11" s="5" t="s">
        <v>176</v>
      </c>
      <c r="F11" s="5" t="s">
        <v>161</v>
      </c>
      <c r="G11" s="1" t="s">
        <v>17</v>
      </c>
      <c r="H11" s="1">
        <v>3</v>
      </c>
      <c r="I11" s="2">
        <v>80</v>
      </c>
      <c r="J11" s="2">
        <f t="shared" si="0"/>
        <v>6</v>
      </c>
      <c r="K11" s="7">
        <f t="shared" si="1"/>
        <v>36</v>
      </c>
      <c r="L11" s="6">
        <v>25</v>
      </c>
      <c r="M11" s="7">
        <f t="shared" si="2"/>
        <v>307</v>
      </c>
      <c r="O11" s="10"/>
    </row>
    <row r="12" spans="1:15" ht="38.25" customHeight="1">
      <c r="A12" s="1">
        <v>9</v>
      </c>
      <c r="B12" s="16" t="s">
        <v>27</v>
      </c>
      <c r="C12" s="16" t="s">
        <v>32</v>
      </c>
      <c r="D12" s="16" t="s">
        <v>33</v>
      </c>
      <c r="E12" s="5" t="s">
        <v>176</v>
      </c>
      <c r="F12" s="5" t="s">
        <v>162</v>
      </c>
      <c r="G12" s="1" t="s">
        <v>17</v>
      </c>
      <c r="H12" s="1">
        <v>1</v>
      </c>
      <c r="I12" s="2">
        <v>80</v>
      </c>
      <c r="J12" s="2">
        <f t="shared" si="0"/>
        <v>2</v>
      </c>
      <c r="K12" s="7">
        <f t="shared" si="1"/>
        <v>12</v>
      </c>
      <c r="L12" s="6">
        <v>25</v>
      </c>
      <c r="M12" s="7">
        <f t="shared" si="2"/>
        <v>119</v>
      </c>
      <c r="O12" s="10"/>
    </row>
    <row r="13" spans="1:15" ht="38.25" customHeight="1">
      <c r="A13" s="1">
        <v>10</v>
      </c>
      <c r="B13" s="16" t="s">
        <v>27</v>
      </c>
      <c r="C13" s="16" t="s">
        <v>34</v>
      </c>
      <c r="D13" s="16" t="s">
        <v>35</v>
      </c>
      <c r="E13" s="5" t="s">
        <v>176</v>
      </c>
      <c r="F13" s="5" t="s">
        <v>162</v>
      </c>
      <c r="G13" s="1" t="s">
        <v>17</v>
      </c>
      <c r="H13" s="1">
        <v>3</v>
      </c>
      <c r="I13" s="2">
        <v>80</v>
      </c>
      <c r="J13" s="2">
        <f t="shared" si="0"/>
        <v>6</v>
      </c>
      <c r="K13" s="7">
        <f t="shared" si="1"/>
        <v>36</v>
      </c>
      <c r="L13" s="6">
        <v>25</v>
      </c>
      <c r="M13" s="7">
        <f t="shared" si="2"/>
        <v>307</v>
      </c>
      <c r="O13" s="10"/>
    </row>
    <row r="14" spans="1:15" ht="38.25" customHeight="1">
      <c r="A14" s="1">
        <v>11</v>
      </c>
      <c r="B14" s="16" t="s">
        <v>36</v>
      </c>
      <c r="C14" s="16" t="s">
        <v>37</v>
      </c>
      <c r="D14" s="16" t="s">
        <v>38</v>
      </c>
      <c r="E14" s="5" t="s">
        <v>176</v>
      </c>
      <c r="F14" s="5" t="s">
        <v>163</v>
      </c>
      <c r="G14" s="1" t="s">
        <v>17</v>
      </c>
      <c r="H14" s="1">
        <v>1</v>
      </c>
      <c r="I14" s="2">
        <v>80</v>
      </c>
      <c r="J14" s="2">
        <f t="shared" si="0"/>
        <v>2</v>
      </c>
      <c r="K14" s="7">
        <f t="shared" si="1"/>
        <v>12</v>
      </c>
      <c r="L14" s="6">
        <v>25</v>
      </c>
      <c r="M14" s="7">
        <f t="shared" si="2"/>
        <v>119</v>
      </c>
      <c r="O14" s="10"/>
    </row>
    <row r="15" spans="1:15" ht="38.25" customHeight="1">
      <c r="A15" s="1">
        <v>12</v>
      </c>
      <c r="B15" s="16" t="s">
        <v>39</v>
      </c>
      <c r="C15" s="16" t="s">
        <v>40</v>
      </c>
      <c r="D15" s="16" t="s">
        <v>41</v>
      </c>
      <c r="E15" s="5" t="s">
        <v>176</v>
      </c>
      <c r="F15" s="5" t="s">
        <v>164</v>
      </c>
      <c r="G15" s="1" t="s">
        <v>17</v>
      </c>
      <c r="H15" s="1">
        <v>1</v>
      </c>
      <c r="I15" s="2">
        <v>80</v>
      </c>
      <c r="J15" s="2">
        <f t="shared" si="0"/>
        <v>2</v>
      </c>
      <c r="K15" s="7">
        <f t="shared" si="1"/>
        <v>12</v>
      </c>
      <c r="L15" s="6">
        <v>25</v>
      </c>
      <c r="M15" s="7">
        <f t="shared" si="2"/>
        <v>119</v>
      </c>
      <c r="O15" s="10"/>
    </row>
    <row r="16" spans="1:15" ht="38.25" customHeight="1">
      <c r="A16" s="1">
        <v>13</v>
      </c>
      <c r="B16" s="16" t="s">
        <v>39</v>
      </c>
      <c r="C16" s="16" t="s">
        <v>42</v>
      </c>
      <c r="D16" s="16" t="s">
        <v>43</v>
      </c>
      <c r="E16" s="5" t="s">
        <v>176</v>
      </c>
      <c r="F16" s="5" t="s">
        <v>164</v>
      </c>
      <c r="G16" s="1" t="s">
        <v>17</v>
      </c>
      <c r="H16" s="1">
        <v>2</v>
      </c>
      <c r="I16" s="2">
        <v>80</v>
      </c>
      <c r="J16" s="2">
        <f t="shared" si="0"/>
        <v>4</v>
      </c>
      <c r="K16" s="7">
        <f t="shared" si="1"/>
        <v>24</v>
      </c>
      <c r="L16" s="6">
        <v>25</v>
      </c>
      <c r="M16" s="7">
        <f t="shared" si="2"/>
        <v>213</v>
      </c>
      <c r="O16" s="10"/>
    </row>
    <row r="17" spans="1:15" ht="38.25" customHeight="1">
      <c r="A17" s="1">
        <v>14</v>
      </c>
      <c r="B17" s="16" t="s">
        <v>39</v>
      </c>
      <c r="C17" s="16" t="s">
        <v>44</v>
      </c>
      <c r="D17" s="16" t="s">
        <v>45</v>
      </c>
      <c r="E17" s="5" t="s">
        <v>176</v>
      </c>
      <c r="F17" s="5" t="s">
        <v>164</v>
      </c>
      <c r="G17" s="1" t="s">
        <v>17</v>
      </c>
      <c r="H17" s="1">
        <v>1</v>
      </c>
      <c r="I17" s="2">
        <v>80</v>
      </c>
      <c r="J17" s="2">
        <f t="shared" si="0"/>
        <v>2</v>
      </c>
      <c r="K17" s="7">
        <f t="shared" si="1"/>
        <v>12</v>
      </c>
      <c r="L17" s="6">
        <v>25</v>
      </c>
      <c r="M17" s="7">
        <f t="shared" si="2"/>
        <v>119</v>
      </c>
      <c r="O17" s="10"/>
    </row>
    <row r="18" spans="1:15" ht="38.25" customHeight="1">
      <c r="A18" s="1">
        <v>15</v>
      </c>
      <c r="B18" s="16" t="s">
        <v>39</v>
      </c>
      <c r="C18" s="16" t="s">
        <v>46</v>
      </c>
      <c r="D18" s="16" t="s">
        <v>47</v>
      </c>
      <c r="E18" s="5" t="s">
        <v>176</v>
      </c>
      <c r="F18" s="5" t="s">
        <v>165</v>
      </c>
      <c r="G18" s="1" t="s">
        <v>17</v>
      </c>
      <c r="H18" s="1">
        <v>5</v>
      </c>
      <c r="I18" s="2">
        <v>80</v>
      </c>
      <c r="J18" s="2">
        <f t="shared" si="0"/>
        <v>10</v>
      </c>
      <c r="K18" s="7">
        <f t="shared" si="1"/>
        <v>60</v>
      </c>
      <c r="L18" s="6">
        <v>25</v>
      </c>
      <c r="M18" s="7">
        <f t="shared" si="2"/>
        <v>495</v>
      </c>
      <c r="O18" s="10"/>
    </row>
    <row r="19" spans="1:15" ht="38.25" customHeight="1">
      <c r="A19" s="1">
        <v>16</v>
      </c>
      <c r="B19" s="16" t="s">
        <v>48</v>
      </c>
      <c r="C19" s="16" t="s">
        <v>49</v>
      </c>
      <c r="D19" s="16" t="s">
        <v>50</v>
      </c>
      <c r="E19" s="5" t="s">
        <v>176</v>
      </c>
      <c r="F19" s="5" t="s">
        <v>164</v>
      </c>
      <c r="G19" s="1" t="s">
        <v>17</v>
      </c>
      <c r="H19" s="1">
        <v>2</v>
      </c>
      <c r="I19" s="2">
        <v>80</v>
      </c>
      <c r="J19" s="2">
        <f t="shared" si="0"/>
        <v>4</v>
      </c>
      <c r="K19" s="7">
        <f t="shared" si="1"/>
        <v>24</v>
      </c>
      <c r="L19" s="6">
        <v>25</v>
      </c>
      <c r="M19" s="7">
        <f t="shared" si="2"/>
        <v>213</v>
      </c>
      <c r="O19" s="10"/>
    </row>
    <row r="20" spans="1:15" ht="38.25" customHeight="1">
      <c r="A20" s="1">
        <v>17</v>
      </c>
      <c r="B20" s="16" t="s">
        <v>48</v>
      </c>
      <c r="C20" s="16" t="s">
        <v>51</v>
      </c>
      <c r="D20" s="16" t="s">
        <v>52</v>
      </c>
      <c r="E20" s="5" t="s">
        <v>176</v>
      </c>
      <c r="F20" s="5" t="s">
        <v>164</v>
      </c>
      <c r="G20" s="1" t="s">
        <v>17</v>
      </c>
      <c r="H20" s="1">
        <v>2</v>
      </c>
      <c r="I20" s="2">
        <v>80</v>
      </c>
      <c r="J20" s="2">
        <f t="shared" si="0"/>
        <v>4</v>
      </c>
      <c r="K20" s="7">
        <f t="shared" si="1"/>
        <v>24</v>
      </c>
      <c r="L20" s="6">
        <v>25</v>
      </c>
      <c r="M20" s="7">
        <f t="shared" si="2"/>
        <v>213</v>
      </c>
      <c r="O20" s="10"/>
    </row>
    <row r="21" spans="1:15" ht="38.25" customHeight="1">
      <c r="A21" s="1">
        <v>18</v>
      </c>
      <c r="B21" s="16" t="s">
        <v>48</v>
      </c>
      <c r="C21" s="16" t="s">
        <v>53</v>
      </c>
      <c r="D21" s="16" t="s">
        <v>54</v>
      </c>
      <c r="E21" s="5" t="s">
        <v>176</v>
      </c>
      <c r="F21" s="5" t="s">
        <v>164</v>
      </c>
      <c r="G21" s="1" t="s">
        <v>17</v>
      </c>
      <c r="H21" s="1">
        <v>2</v>
      </c>
      <c r="I21" s="2">
        <v>80</v>
      </c>
      <c r="J21" s="2">
        <f t="shared" si="0"/>
        <v>4</v>
      </c>
      <c r="K21" s="7">
        <f t="shared" si="1"/>
        <v>24</v>
      </c>
      <c r="L21" s="6">
        <v>25</v>
      </c>
      <c r="M21" s="7">
        <f t="shared" si="2"/>
        <v>213</v>
      </c>
      <c r="O21" s="10"/>
    </row>
    <row r="22" spans="1:15" ht="38.25" customHeight="1">
      <c r="A22" s="1">
        <v>19</v>
      </c>
      <c r="B22" s="16" t="s">
        <v>48</v>
      </c>
      <c r="C22" s="16" t="s">
        <v>55</v>
      </c>
      <c r="D22" s="16" t="s">
        <v>56</v>
      </c>
      <c r="E22" s="5" t="s">
        <v>176</v>
      </c>
      <c r="F22" s="5" t="s">
        <v>166</v>
      </c>
      <c r="G22" s="1" t="s">
        <v>17</v>
      </c>
      <c r="H22" s="1">
        <v>1</v>
      </c>
      <c r="I22" s="2">
        <v>80</v>
      </c>
      <c r="J22" s="2">
        <f t="shared" si="0"/>
        <v>2</v>
      </c>
      <c r="K22" s="7">
        <f t="shared" si="1"/>
        <v>12</v>
      </c>
      <c r="L22" s="6">
        <v>25</v>
      </c>
      <c r="M22" s="7">
        <f t="shared" si="2"/>
        <v>119</v>
      </c>
      <c r="O22" s="10"/>
    </row>
    <row r="23" spans="1:15" ht="38.25" customHeight="1">
      <c r="A23" s="1">
        <v>20</v>
      </c>
      <c r="B23" s="16" t="s">
        <v>48</v>
      </c>
      <c r="C23" s="16" t="s">
        <v>57</v>
      </c>
      <c r="D23" s="16" t="s">
        <v>58</v>
      </c>
      <c r="E23" s="5" t="s">
        <v>176</v>
      </c>
      <c r="F23" s="5" t="s">
        <v>167</v>
      </c>
      <c r="G23" s="1" t="s">
        <v>17</v>
      </c>
      <c r="H23" s="1">
        <v>2</v>
      </c>
      <c r="I23" s="2">
        <v>95</v>
      </c>
      <c r="J23" s="2">
        <f t="shared" si="0"/>
        <v>4</v>
      </c>
      <c r="K23" s="7">
        <f t="shared" si="1"/>
        <v>24</v>
      </c>
      <c r="L23" s="6">
        <v>25</v>
      </c>
      <c r="M23" s="7">
        <f t="shared" si="2"/>
        <v>243</v>
      </c>
      <c r="O23" s="10"/>
    </row>
    <row r="24" spans="1:15" ht="38.25" customHeight="1">
      <c r="A24" s="1">
        <v>21</v>
      </c>
      <c r="B24" s="16" t="s">
        <v>48</v>
      </c>
      <c r="C24" s="16" t="s">
        <v>59</v>
      </c>
      <c r="D24" s="16" t="s">
        <v>60</v>
      </c>
      <c r="E24" s="5" t="s">
        <v>176</v>
      </c>
      <c r="F24" s="5" t="s">
        <v>166</v>
      </c>
      <c r="G24" s="1" t="s">
        <v>17</v>
      </c>
      <c r="H24" s="1">
        <v>3</v>
      </c>
      <c r="I24" s="2">
        <v>80</v>
      </c>
      <c r="J24" s="2">
        <f t="shared" si="0"/>
        <v>6</v>
      </c>
      <c r="K24" s="7">
        <f t="shared" si="1"/>
        <v>36</v>
      </c>
      <c r="L24" s="6">
        <v>25</v>
      </c>
      <c r="M24" s="7">
        <f t="shared" si="2"/>
        <v>307</v>
      </c>
      <c r="O24" s="10"/>
    </row>
    <row r="25" spans="1:15" ht="38.25" customHeight="1">
      <c r="A25" s="1">
        <v>22</v>
      </c>
      <c r="B25" s="16" t="s">
        <v>61</v>
      </c>
      <c r="C25" s="16" t="s">
        <v>62</v>
      </c>
      <c r="D25" s="16" t="s">
        <v>63</v>
      </c>
      <c r="E25" s="5" t="s">
        <v>176</v>
      </c>
      <c r="F25" s="5" t="s">
        <v>168</v>
      </c>
      <c r="G25" s="1" t="s">
        <v>17</v>
      </c>
      <c r="H25" s="1">
        <v>2</v>
      </c>
      <c r="I25" s="2">
        <v>80</v>
      </c>
      <c r="J25" s="2">
        <f t="shared" si="0"/>
        <v>4</v>
      </c>
      <c r="K25" s="7">
        <f t="shared" si="1"/>
        <v>24</v>
      </c>
      <c r="L25" s="6">
        <v>25</v>
      </c>
      <c r="M25" s="7">
        <f t="shared" si="2"/>
        <v>213</v>
      </c>
      <c r="O25" s="10"/>
    </row>
    <row r="26" spans="1:15" ht="38.25" customHeight="1">
      <c r="A26" s="1">
        <v>23</v>
      </c>
      <c r="B26" s="16" t="s">
        <v>61</v>
      </c>
      <c r="C26" s="16" t="s">
        <v>64</v>
      </c>
      <c r="D26" s="16" t="s">
        <v>65</v>
      </c>
      <c r="E26" s="5" t="s">
        <v>176</v>
      </c>
      <c r="F26" s="5" t="s">
        <v>160</v>
      </c>
      <c r="G26" s="1" t="s">
        <v>17</v>
      </c>
      <c r="H26" s="1">
        <v>3</v>
      </c>
      <c r="I26" s="2">
        <v>80</v>
      </c>
      <c r="J26" s="2">
        <f t="shared" si="0"/>
        <v>6</v>
      </c>
      <c r="K26" s="7">
        <f t="shared" si="1"/>
        <v>36</v>
      </c>
      <c r="L26" s="6">
        <v>25</v>
      </c>
      <c r="M26" s="7">
        <f t="shared" si="2"/>
        <v>307</v>
      </c>
      <c r="O26" s="10"/>
    </row>
    <row r="27" spans="1:15" ht="38.25" customHeight="1">
      <c r="A27" s="1">
        <v>24</v>
      </c>
      <c r="B27" s="16" t="s">
        <v>66</v>
      </c>
      <c r="C27" s="16" t="s">
        <v>67</v>
      </c>
      <c r="D27" s="16" t="s">
        <v>68</v>
      </c>
      <c r="E27" s="5" t="s">
        <v>176</v>
      </c>
      <c r="F27" s="5" t="s">
        <v>164</v>
      </c>
      <c r="G27" s="1" t="s">
        <v>17</v>
      </c>
      <c r="H27" s="1">
        <v>2</v>
      </c>
      <c r="I27" s="2">
        <v>80</v>
      </c>
      <c r="J27" s="2">
        <f t="shared" si="0"/>
        <v>4</v>
      </c>
      <c r="K27" s="7">
        <f t="shared" si="1"/>
        <v>24</v>
      </c>
      <c r="L27" s="6">
        <v>25</v>
      </c>
      <c r="M27" s="7">
        <f t="shared" si="2"/>
        <v>213</v>
      </c>
      <c r="O27" s="10"/>
    </row>
    <row r="28" spans="1:15" ht="38.25" customHeight="1">
      <c r="A28" s="1">
        <v>25</v>
      </c>
      <c r="B28" s="16" t="s">
        <v>66</v>
      </c>
      <c r="C28" s="16" t="s">
        <v>69</v>
      </c>
      <c r="D28" s="16" t="s">
        <v>70</v>
      </c>
      <c r="E28" s="5" t="s">
        <v>176</v>
      </c>
      <c r="F28" s="5" t="s">
        <v>167</v>
      </c>
      <c r="G28" s="1" t="s">
        <v>17</v>
      </c>
      <c r="H28" s="1">
        <v>2</v>
      </c>
      <c r="I28" s="2">
        <v>95</v>
      </c>
      <c r="J28" s="2">
        <f t="shared" si="0"/>
        <v>4</v>
      </c>
      <c r="K28" s="7">
        <f t="shared" si="1"/>
        <v>24</v>
      </c>
      <c r="L28" s="6">
        <v>25</v>
      </c>
      <c r="M28" s="7">
        <f t="shared" si="2"/>
        <v>243</v>
      </c>
      <c r="O28" s="10"/>
    </row>
    <row r="29" spans="1:15" ht="38.25" customHeight="1">
      <c r="A29" s="1">
        <v>26</v>
      </c>
      <c r="B29" s="16" t="s">
        <v>66</v>
      </c>
      <c r="C29" s="16" t="s">
        <v>71</v>
      </c>
      <c r="D29" s="16" t="s">
        <v>72</v>
      </c>
      <c r="E29" s="5" t="s">
        <v>176</v>
      </c>
      <c r="F29" s="5" t="s">
        <v>164</v>
      </c>
      <c r="G29" s="1" t="s">
        <v>17</v>
      </c>
      <c r="H29" s="1">
        <v>1</v>
      </c>
      <c r="I29" s="2">
        <v>80</v>
      </c>
      <c r="J29" s="2">
        <f t="shared" si="0"/>
        <v>2</v>
      </c>
      <c r="K29" s="7">
        <f t="shared" si="1"/>
        <v>12</v>
      </c>
      <c r="L29" s="6">
        <v>25</v>
      </c>
      <c r="M29" s="7">
        <f t="shared" si="2"/>
        <v>119</v>
      </c>
      <c r="O29" s="10"/>
    </row>
    <row r="30" spans="1:15" ht="38.25" customHeight="1">
      <c r="A30" s="1">
        <v>27</v>
      </c>
      <c r="B30" s="16" t="s">
        <v>66</v>
      </c>
      <c r="C30" s="16" t="s">
        <v>73</v>
      </c>
      <c r="D30" s="16" t="s">
        <v>74</v>
      </c>
      <c r="E30" s="5" t="s">
        <v>176</v>
      </c>
      <c r="F30" s="5" t="s">
        <v>165</v>
      </c>
      <c r="G30" s="1" t="s">
        <v>17</v>
      </c>
      <c r="H30" s="1">
        <v>1</v>
      </c>
      <c r="I30" s="2">
        <v>80</v>
      </c>
      <c r="J30" s="2">
        <f t="shared" si="0"/>
        <v>2</v>
      </c>
      <c r="K30" s="7">
        <f t="shared" si="1"/>
        <v>12</v>
      </c>
      <c r="L30" s="6">
        <v>25</v>
      </c>
      <c r="M30" s="7">
        <f t="shared" si="2"/>
        <v>119</v>
      </c>
      <c r="O30" s="10"/>
    </row>
    <row r="31" spans="1:15" ht="38.25" customHeight="1">
      <c r="A31" s="1">
        <v>28</v>
      </c>
      <c r="B31" s="16" t="s">
        <v>66</v>
      </c>
      <c r="C31" s="16" t="s">
        <v>75</v>
      </c>
      <c r="D31" s="16" t="s">
        <v>76</v>
      </c>
      <c r="E31" s="5" t="s">
        <v>176</v>
      </c>
      <c r="F31" s="5" t="s">
        <v>165</v>
      </c>
      <c r="G31" s="1" t="s">
        <v>17</v>
      </c>
      <c r="H31" s="1">
        <v>1</v>
      </c>
      <c r="I31" s="2">
        <v>80</v>
      </c>
      <c r="J31" s="2">
        <f t="shared" si="0"/>
        <v>2</v>
      </c>
      <c r="K31" s="7">
        <f t="shared" si="1"/>
        <v>12</v>
      </c>
      <c r="L31" s="6">
        <v>25</v>
      </c>
      <c r="M31" s="7">
        <f t="shared" si="2"/>
        <v>119</v>
      </c>
      <c r="O31" s="10"/>
    </row>
    <row r="32" spans="1:15" ht="38.25" customHeight="1">
      <c r="A32" s="1">
        <v>29</v>
      </c>
      <c r="B32" s="16" t="s">
        <v>66</v>
      </c>
      <c r="C32" s="16" t="s">
        <v>77</v>
      </c>
      <c r="D32" s="16" t="s">
        <v>78</v>
      </c>
      <c r="E32" s="5" t="s">
        <v>176</v>
      </c>
      <c r="F32" s="5" t="s">
        <v>169</v>
      </c>
      <c r="G32" s="1" t="s">
        <v>17</v>
      </c>
      <c r="H32" s="1">
        <v>1</v>
      </c>
      <c r="I32" s="2">
        <v>80</v>
      </c>
      <c r="J32" s="2">
        <f t="shared" si="0"/>
        <v>2</v>
      </c>
      <c r="K32" s="7">
        <f t="shared" si="1"/>
        <v>12</v>
      </c>
      <c r="L32" s="6">
        <v>25</v>
      </c>
      <c r="M32" s="7">
        <f t="shared" si="2"/>
        <v>119</v>
      </c>
      <c r="O32" s="10"/>
    </row>
    <row r="33" spans="1:15" ht="38.25" customHeight="1">
      <c r="A33" s="1">
        <v>30</v>
      </c>
      <c r="B33" s="16" t="s">
        <v>79</v>
      </c>
      <c r="C33" s="16" t="s">
        <v>80</v>
      </c>
      <c r="D33" s="16" t="s">
        <v>81</v>
      </c>
      <c r="E33" s="5" t="s">
        <v>176</v>
      </c>
      <c r="F33" s="5" t="s">
        <v>168</v>
      </c>
      <c r="G33" s="1" t="s">
        <v>17</v>
      </c>
      <c r="H33" s="1">
        <v>3</v>
      </c>
      <c r="I33" s="2">
        <v>80</v>
      </c>
      <c r="J33" s="2">
        <f t="shared" si="0"/>
        <v>6</v>
      </c>
      <c r="K33" s="7">
        <f t="shared" si="1"/>
        <v>36</v>
      </c>
      <c r="L33" s="6">
        <v>25</v>
      </c>
      <c r="M33" s="7">
        <f t="shared" si="2"/>
        <v>307</v>
      </c>
      <c r="O33" s="10"/>
    </row>
    <row r="34" spans="1:15" ht="38.25" customHeight="1">
      <c r="A34" s="1">
        <v>31</v>
      </c>
      <c r="B34" s="16" t="s">
        <v>79</v>
      </c>
      <c r="C34" s="16" t="s">
        <v>82</v>
      </c>
      <c r="D34" s="16" t="s">
        <v>83</v>
      </c>
      <c r="E34" s="5" t="s">
        <v>176</v>
      </c>
      <c r="F34" s="5" t="s">
        <v>168</v>
      </c>
      <c r="G34" s="1" t="s">
        <v>17</v>
      </c>
      <c r="H34" s="1">
        <v>2</v>
      </c>
      <c r="I34" s="2">
        <v>80</v>
      </c>
      <c r="J34" s="2">
        <f t="shared" si="0"/>
        <v>4</v>
      </c>
      <c r="K34" s="7">
        <f t="shared" si="1"/>
        <v>24</v>
      </c>
      <c r="L34" s="6">
        <v>25</v>
      </c>
      <c r="M34" s="7">
        <f t="shared" si="2"/>
        <v>213</v>
      </c>
      <c r="O34" s="10"/>
    </row>
    <row r="35" spans="1:15" ht="38.25" customHeight="1">
      <c r="A35" s="1">
        <v>32</v>
      </c>
      <c r="B35" s="16" t="s">
        <v>79</v>
      </c>
      <c r="C35" s="16" t="s">
        <v>84</v>
      </c>
      <c r="D35" s="16" t="s">
        <v>85</v>
      </c>
      <c r="E35" s="5" t="s">
        <v>176</v>
      </c>
      <c r="F35" s="5" t="s">
        <v>167</v>
      </c>
      <c r="G35" s="1" t="s">
        <v>17</v>
      </c>
      <c r="H35" s="1">
        <v>2</v>
      </c>
      <c r="I35" s="2">
        <v>95</v>
      </c>
      <c r="J35" s="2">
        <f t="shared" si="0"/>
        <v>4</v>
      </c>
      <c r="K35" s="7">
        <f t="shared" si="1"/>
        <v>24</v>
      </c>
      <c r="L35" s="6">
        <v>25</v>
      </c>
      <c r="M35" s="7">
        <f t="shared" si="2"/>
        <v>243</v>
      </c>
      <c r="O35" s="10"/>
    </row>
    <row r="36" spans="1:15" ht="38.25" customHeight="1">
      <c r="A36" s="1">
        <v>33</v>
      </c>
      <c r="B36" s="16" t="s">
        <v>86</v>
      </c>
      <c r="C36" s="16" t="s">
        <v>87</v>
      </c>
      <c r="D36" s="16" t="s">
        <v>88</v>
      </c>
      <c r="E36" s="5" t="s">
        <v>176</v>
      </c>
      <c r="F36" s="5" t="s">
        <v>165</v>
      </c>
      <c r="G36" s="1" t="s">
        <v>17</v>
      </c>
      <c r="H36" s="1">
        <v>1</v>
      </c>
      <c r="I36" s="2">
        <v>80</v>
      </c>
      <c r="J36" s="2">
        <f t="shared" si="0"/>
        <v>2</v>
      </c>
      <c r="K36" s="7">
        <f t="shared" si="1"/>
        <v>12</v>
      </c>
      <c r="L36" s="6">
        <v>25</v>
      </c>
      <c r="M36" s="7">
        <f t="shared" si="2"/>
        <v>119</v>
      </c>
      <c r="O36" s="10"/>
    </row>
    <row r="37" spans="1:15" ht="38.25" customHeight="1">
      <c r="A37" s="1">
        <v>34</v>
      </c>
      <c r="B37" s="16" t="s">
        <v>86</v>
      </c>
      <c r="C37" s="16" t="s">
        <v>89</v>
      </c>
      <c r="D37" s="16" t="s">
        <v>90</v>
      </c>
      <c r="E37" s="5" t="s">
        <v>176</v>
      </c>
      <c r="F37" s="5" t="s">
        <v>165</v>
      </c>
      <c r="G37" s="1" t="s">
        <v>17</v>
      </c>
      <c r="H37" s="1">
        <v>1</v>
      </c>
      <c r="I37" s="2">
        <v>80</v>
      </c>
      <c r="J37" s="2">
        <f t="shared" si="0"/>
        <v>2</v>
      </c>
      <c r="K37" s="7">
        <f t="shared" si="1"/>
        <v>12</v>
      </c>
      <c r="L37" s="6">
        <v>25</v>
      </c>
      <c r="M37" s="7">
        <f t="shared" si="2"/>
        <v>119</v>
      </c>
      <c r="O37" s="10"/>
    </row>
    <row r="38" spans="1:15" ht="38.25" customHeight="1">
      <c r="A38" s="1">
        <v>35</v>
      </c>
      <c r="B38" s="16" t="s">
        <v>86</v>
      </c>
      <c r="C38" s="16" t="s">
        <v>91</v>
      </c>
      <c r="D38" s="16" t="s">
        <v>92</v>
      </c>
      <c r="E38" s="5" t="s">
        <v>176</v>
      </c>
      <c r="F38" s="5" t="s">
        <v>165</v>
      </c>
      <c r="G38" s="1" t="s">
        <v>17</v>
      </c>
      <c r="H38" s="1">
        <v>2</v>
      </c>
      <c r="I38" s="2">
        <v>80</v>
      </c>
      <c r="J38" s="2">
        <f t="shared" si="0"/>
        <v>4</v>
      </c>
      <c r="K38" s="7">
        <f t="shared" si="1"/>
        <v>24</v>
      </c>
      <c r="L38" s="6">
        <v>25</v>
      </c>
      <c r="M38" s="7">
        <f t="shared" si="2"/>
        <v>213</v>
      </c>
      <c r="O38" s="10"/>
    </row>
    <row r="39" spans="1:15" ht="38.25" customHeight="1">
      <c r="A39" s="1">
        <v>36</v>
      </c>
      <c r="B39" s="16" t="s">
        <v>86</v>
      </c>
      <c r="C39" s="16" t="s">
        <v>93</v>
      </c>
      <c r="D39" s="16" t="s">
        <v>94</v>
      </c>
      <c r="E39" s="5" t="s">
        <v>176</v>
      </c>
      <c r="F39" s="5" t="s">
        <v>170</v>
      </c>
      <c r="G39" s="1" t="s">
        <v>17</v>
      </c>
      <c r="H39" s="1">
        <v>2</v>
      </c>
      <c r="I39" s="2">
        <v>80</v>
      </c>
      <c r="J39" s="2">
        <f t="shared" si="0"/>
        <v>4</v>
      </c>
      <c r="K39" s="7">
        <f t="shared" si="1"/>
        <v>24</v>
      </c>
      <c r="L39" s="6">
        <v>25</v>
      </c>
      <c r="M39" s="7">
        <f t="shared" si="2"/>
        <v>213</v>
      </c>
      <c r="O39" s="10"/>
    </row>
    <row r="40" spans="1:15" ht="38.25" customHeight="1">
      <c r="A40" s="1">
        <v>37</v>
      </c>
      <c r="B40" s="16" t="s">
        <v>86</v>
      </c>
      <c r="C40" s="16" t="s">
        <v>95</v>
      </c>
      <c r="D40" s="16" t="s">
        <v>96</v>
      </c>
      <c r="E40" s="5" t="s">
        <v>176</v>
      </c>
      <c r="F40" s="5" t="s">
        <v>163</v>
      </c>
      <c r="G40" s="1" t="s">
        <v>17</v>
      </c>
      <c r="H40" s="1">
        <v>2</v>
      </c>
      <c r="I40" s="2">
        <v>80</v>
      </c>
      <c r="J40" s="2">
        <f t="shared" si="0"/>
        <v>4</v>
      </c>
      <c r="K40" s="7">
        <f t="shared" si="1"/>
        <v>24</v>
      </c>
      <c r="L40" s="6">
        <v>25</v>
      </c>
      <c r="M40" s="7">
        <f t="shared" si="2"/>
        <v>213</v>
      </c>
      <c r="O40" s="10"/>
    </row>
    <row r="41" spans="1:15" ht="38.25" customHeight="1">
      <c r="A41" s="1">
        <v>38</v>
      </c>
      <c r="B41" s="16" t="s">
        <v>86</v>
      </c>
      <c r="C41" s="16" t="s">
        <v>97</v>
      </c>
      <c r="D41" s="16" t="s">
        <v>98</v>
      </c>
      <c r="E41" s="5" t="s">
        <v>176</v>
      </c>
      <c r="F41" s="5" t="s">
        <v>166</v>
      </c>
      <c r="G41" s="1" t="s">
        <v>17</v>
      </c>
      <c r="H41" s="1">
        <v>1</v>
      </c>
      <c r="I41" s="2">
        <v>80</v>
      </c>
      <c r="J41" s="2">
        <f t="shared" si="0"/>
        <v>2</v>
      </c>
      <c r="K41" s="7">
        <f t="shared" si="1"/>
        <v>12</v>
      </c>
      <c r="L41" s="6">
        <v>25</v>
      </c>
      <c r="M41" s="7">
        <f t="shared" si="2"/>
        <v>119</v>
      </c>
      <c r="O41" s="10"/>
    </row>
    <row r="42" spans="1:15" ht="38.25" customHeight="1">
      <c r="A42" s="1">
        <v>39</v>
      </c>
      <c r="B42" s="16" t="s">
        <v>86</v>
      </c>
      <c r="C42" s="16" t="s">
        <v>99</v>
      </c>
      <c r="D42" s="16" t="s">
        <v>100</v>
      </c>
      <c r="E42" s="5" t="s">
        <v>176</v>
      </c>
      <c r="F42" s="5" t="s">
        <v>168</v>
      </c>
      <c r="G42" s="1" t="s">
        <v>17</v>
      </c>
      <c r="H42" s="1">
        <v>3</v>
      </c>
      <c r="I42" s="2">
        <v>80</v>
      </c>
      <c r="J42" s="2">
        <f t="shared" si="0"/>
        <v>6</v>
      </c>
      <c r="K42" s="7">
        <f t="shared" si="1"/>
        <v>36</v>
      </c>
      <c r="L42" s="6">
        <v>25</v>
      </c>
      <c r="M42" s="7">
        <f t="shared" si="2"/>
        <v>307</v>
      </c>
      <c r="O42" s="10"/>
    </row>
    <row r="43" spans="1:15" ht="38.25" customHeight="1">
      <c r="A43" s="1">
        <v>40</v>
      </c>
      <c r="B43" s="16" t="s">
        <v>101</v>
      </c>
      <c r="C43" s="16" t="s">
        <v>102</v>
      </c>
      <c r="D43" s="16" t="s">
        <v>103</v>
      </c>
      <c r="E43" s="5" t="s">
        <v>176</v>
      </c>
      <c r="F43" s="5" t="s">
        <v>165</v>
      </c>
      <c r="G43" s="1" t="s">
        <v>17</v>
      </c>
      <c r="H43" s="1">
        <v>1</v>
      </c>
      <c r="I43" s="2">
        <v>80</v>
      </c>
      <c r="J43" s="2">
        <f t="shared" si="0"/>
        <v>2</v>
      </c>
      <c r="K43" s="7">
        <f t="shared" si="1"/>
        <v>12</v>
      </c>
      <c r="L43" s="6">
        <v>25</v>
      </c>
      <c r="M43" s="7">
        <f t="shared" si="2"/>
        <v>119</v>
      </c>
      <c r="O43" s="10"/>
    </row>
    <row r="44" spans="1:15" ht="38.25" customHeight="1">
      <c r="A44" s="1">
        <v>41</v>
      </c>
      <c r="B44" s="16" t="s">
        <v>101</v>
      </c>
      <c r="C44" s="16" t="s">
        <v>104</v>
      </c>
      <c r="D44" s="16" t="s">
        <v>105</v>
      </c>
      <c r="E44" s="5" t="s">
        <v>176</v>
      </c>
      <c r="F44" s="5" t="s">
        <v>157</v>
      </c>
      <c r="G44" s="1" t="s">
        <v>17</v>
      </c>
      <c r="H44" s="1">
        <v>2</v>
      </c>
      <c r="I44" s="2">
        <v>80</v>
      </c>
      <c r="J44" s="2">
        <f t="shared" si="0"/>
        <v>4</v>
      </c>
      <c r="K44" s="7">
        <f t="shared" si="1"/>
        <v>24</v>
      </c>
      <c r="L44" s="6">
        <v>25</v>
      </c>
      <c r="M44" s="7">
        <f t="shared" si="2"/>
        <v>213</v>
      </c>
      <c r="O44" s="10"/>
    </row>
    <row r="45" spans="1:15" ht="38.25" customHeight="1">
      <c r="A45" s="1">
        <v>42</v>
      </c>
      <c r="B45" s="16" t="s">
        <v>101</v>
      </c>
      <c r="C45" s="16" t="s">
        <v>106</v>
      </c>
      <c r="D45" s="16" t="s">
        <v>107</v>
      </c>
      <c r="E45" s="5" t="s">
        <v>176</v>
      </c>
      <c r="F45" s="5" t="s">
        <v>163</v>
      </c>
      <c r="G45" s="1" t="s">
        <v>17</v>
      </c>
      <c r="H45" s="1">
        <v>1</v>
      </c>
      <c r="I45" s="2">
        <v>80</v>
      </c>
      <c r="J45" s="2">
        <f t="shared" si="0"/>
        <v>2</v>
      </c>
      <c r="K45" s="7">
        <f t="shared" si="1"/>
        <v>12</v>
      </c>
      <c r="L45" s="6">
        <v>25</v>
      </c>
      <c r="M45" s="7">
        <f t="shared" si="2"/>
        <v>119</v>
      </c>
      <c r="O45" s="10"/>
    </row>
    <row r="46" spans="1:15" ht="38.25" customHeight="1">
      <c r="A46" s="1">
        <v>43</v>
      </c>
      <c r="B46" s="16" t="s">
        <v>101</v>
      </c>
      <c r="C46" s="16" t="s">
        <v>108</v>
      </c>
      <c r="D46" s="16" t="s">
        <v>109</v>
      </c>
      <c r="E46" s="5" t="s">
        <v>176</v>
      </c>
      <c r="F46" s="5" t="s">
        <v>165</v>
      </c>
      <c r="G46" s="1" t="s">
        <v>17</v>
      </c>
      <c r="H46" s="1">
        <v>3</v>
      </c>
      <c r="I46" s="2">
        <v>80</v>
      </c>
      <c r="J46" s="2">
        <f t="shared" si="0"/>
        <v>6</v>
      </c>
      <c r="K46" s="7">
        <f t="shared" si="1"/>
        <v>36</v>
      </c>
      <c r="L46" s="6">
        <v>25</v>
      </c>
      <c r="M46" s="7">
        <f t="shared" si="2"/>
        <v>307</v>
      </c>
      <c r="O46" s="10"/>
    </row>
    <row r="47" spans="1:15" ht="38.25" customHeight="1">
      <c r="A47" s="1">
        <v>44</v>
      </c>
      <c r="B47" s="16" t="s">
        <v>101</v>
      </c>
      <c r="C47" s="16" t="s">
        <v>110</v>
      </c>
      <c r="D47" s="16" t="s">
        <v>111</v>
      </c>
      <c r="E47" s="5" t="s">
        <v>176</v>
      </c>
      <c r="F47" s="5" t="s">
        <v>171</v>
      </c>
      <c r="G47" s="1" t="s">
        <v>17</v>
      </c>
      <c r="H47" s="1">
        <v>2</v>
      </c>
      <c r="I47" s="2">
        <v>100</v>
      </c>
      <c r="J47" s="2">
        <f t="shared" si="0"/>
        <v>4</v>
      </c>
      <c r="K47" s="7">
        <f t="shared" si="1"/>
        <v>24</v>
      </c>
      <c r="L47" s="6">
        <v>25</v>
      </c>
      <c r="M47" s="7">
        <f t="shared" si="2"/>
        <v>253</v>
      </c>
      <c r="O47" s="10"/>
    </row>
    <row r="48" spans="1:15" ht="38.25" customHeight="1">
      <c r="A48" s="1">
        <v>45</v>
      </c>
      <c r="B48" s="16" t="s">
        <v>112</v>
      </c>
      <c r="C48" s="16" t="s">
        <v>113</v>
      </c>
      <c r="D48" s="16" t="s">
        <v>114</v>
      </c>
      <c r="E48" s="5" t="s">
        <v>176</v>
      </c>
      <c r="F48" s="5" t="s">
        <v>167</v>
      </c>
      <c r="G48" s="1" t="s">
        <v>17</v>
      </c>
      <c r="H48" s="1">
        <v>1</v>
      </c>
      <c r="I48" s="2">
        <v>95</v>
      </c>
      <c r="J48" s="2">
        <f t="shared" si="0"/>
        <v>2</v>
      </c>
      <c r="K48" s="7">
        <f t="shared" si="1"/>
        <v>12</v>
      </c>
      <c r="L48" s="6">
        <v>25</v>
      </c>
      <c r="M48" s="7">
        <f t="shared" si="2"/>
        <v>134</v>
      </c>
      <c r="O48" s="10"/>
    </row>
    <row r="49" spans="1:15" ht="38.25" customHeight="1">
      <c r="A49" s="1">
        <v>46</v>
      </c>
      <c r="B49" s="16" t="s">
        <v>115</v>
      </c>
      <c r="C49" s="16" t="s">
        <v>116</v>
      </c>
      <c r="D49" s="16" t="s">
        <v>117</v>
      </c>
      <c r="E49" s="5" t="s">
        <v>176</v>
      </c>
      <c r="F49" s="5" t="s">
        <v>165</v>
      </c>
      <c r="G49" s="1" t="s">
        <v>17</v>
      </c>
      <c r="H49" s="1">
        <v>1</v>
      </c>
      <c r="I49" s="2">
        <v>80</v>
      </c>
      <c r="J49" s="2">
        <f t="shared" si="0"/>
        <v>2</v>
      </c>
      <c r="K49" s="7">
        <f t="shared" si="1"/>
        <v>12</v>
      </c>
      <c r="L49" s="6">
        <v>25</v>
      </c>
      <c r="M49" s="7">
        <f t="shared" si="2"/>
        <v>119</v>
      </c>
      <c r="O49" s="10"/>
    </row>
    <row r="50" spans="1:15" ht="38.25" customHeight="1">
      <c r="A50" s="1">
        <v>47</v>
      </c>
      <c r="B50" s="16" t="s">
        <v>115</v>
      </c>
      <c r="C50" s="16" t="s">
        <v>118</v>
      </c>
      <c r="D50" s="16" t="s">
        <v>119</v>
      </c>
      <c r="E50" s="5" t="s">
        <v>176</v>
      </c>
      <c r="F50" s="5" t="s">
        <v>164</v>
      </c>
      <c r="G50" s="1" t="s">
        <v>17</v>
      </c>
      <c r="H50" s="1">
        <v>1</v>
      </c>
      <c r="I50" s="2">
        <v>80</v>
      </c>
      <c r="J50" s="2">
        <f t="shared" si="0"/>
        <v>2</v>
      </c>
      <c r="K50" s="7">
        <f t="shared" si="1"/>
        <v>12</v>
      </c>
      <c r="L50" s="6">
        <v>25</v>
      </c>
      <c r="M50" s="7">
        <f t="shared" si="2"/>
        <v>119</v>
      </c>
      <c r="O50" s="10"/>
    </row>
    <row r="51" spans="1:15" ht="38.25" customHeight="1">
      <c r="A51" s="1">
        <v>48</v>
      </c>
      <c r="B51" s="16" t="s">
        <v>115</v>
      </c>
      <c r="C51" s="16" t="s">
        <v>120</v>
      </c>
      <c r="D51" s="16" t="s">
        <v>121</v>
      </c>
      <c r="E51" s="5" t="s">
        <v>176</v>
      </c>
      <c r="F51" s="5" t="s">
        <v>165</v>
      </c>
      <c r="G51" s="1" t="s">
        <v>17</v>
      </c>
      <c r="H51" s="1">
        <v>2</v>
      </c>
      <c r="I51" s="2">
        <v>80</v>
      </c>
      <c r="J51" s="2">
        <f t="shared" si="0"/>
        <v>4</v>
      </c>
      <c r="K51" s="7">
        <f t="shared" si="1"/>
        <v>24</v>
      </c>
      <c r="L51" s="6">
        <v>25</v>
      </c>
      <c r="M51" s="7">
        <f t="shared" si="2"/>
        <v>213</v>
      </c>
      <c r="O51" s="10"/>
    </row>
    <row r="52" spans="1:15" ht="38.25" customHeight="1">
      <c r="A52" s="1">
        <v>49</v>
      </c>
      <c r="B52" s="16" t="s">
        <v>115</v>
      </c>
      <c r="C52" s="16" t="s">
        <v>122</v>
      </c>
      <c r="D52" s="16" t="s">
        <v>123</v>
      </c>
      <c r="E52" s="5" t="s">
        <v>176</v>
      </c>
      <c r="F52" s="5" t="s">
        <v>164</v>
      </c>
      <c r="G52" s="1" t="s">
        <v>17</v>
      </c>
      <c r="H52" s="1">
        <v>1</v>
      </c>
      <c r="I52" s="2">
        <v>80</v>
      </c>
      <c r="J52" s="2">
        <f t="shared" si="0"/>
        <v>2</v>
      </c>
      <c r="K52" s="7">
        <f t="shared" si="1"/>
        <v>12</v>
      </c>
      <c r="L52" s="6">
        <v>25</v>
      </c>
      <c r="M52" s="7">
        <f t="shared" si="2"/>
        <v>119</v>
      </c>
      <c r="O52" s="10"/>
    </row>
    <row r="53" spans="1:15" ht="38.25" customHeight="1">
      <c r="A53" s="1">
        <v>50</v>
      </c>
      <c r="B53" s="16" t="s">
        <v>124</v>
      </c>
      <c r="C53" s="16" t="s">
        <v>125</v>
      </c>
      <c r="D53" s="16" t="s">
        <v>126</v>
      </c>
      <c r="E53" s="5" t="s">
        <v>176</v>
      </c>
      <c r="F53" s="5" t="s">
        <v>172</v>
      </c>
      <c r="G53" s="1" t="s">
        <v>17</v>
      </c>
      <c r="H53" s="1">
        <v>3</v>
      </c>
      <c r="I53" s="2">
        <v>120</v>
      </c>
      <c r="J53" s="2">
        <f t="shared" si="0"/>
        <v>6</v>
      </c>
      <c r="K53" s="7">
        <f t="shared" si="1"/>
        <v>36</v>
      </c>
      <c r="L53" s="6">
        <v>25</v>
      </c>
      <c r="M53" s="7">
        <f t="shared" si="2"/>
        <v>427</v>
      </c>
      <c r="O53" s="10"/>
    </row>
    <row r="54" spans="1:15" ht="38.25" customHeight="1">
      <c r="A54" s="1">
        <v>51</v>
      </c>
      <c r="B54" s="16" t="s">
        <v>124</v>
      </c>
      <c r="C54" s="16" t="s">
        <v>127</v>
      </c>
      <c r="D54" s="16" t="s">
        <v>128</v>
      </c>
      <c r="E54" s="5" t="s">
        <v>176</v>
      </c>
      <c r="F54" s="5" t="s">
        <v>163</v>
      </c>
      <c r="G54" s="1" t="s">
        <v>17</v>
      </c>
      <c r="H54" s="1">
        <v>2</v>
      </c>
      <c r="I54" s="2">
        <v>80</v>
      </c>
      <c r="J54" s="2">
        <f t="shared" si="0"/>
        <v>4</v>
      </c>
      <c r="K54" s="7">
        <f t="shared" si="1"/>
        <v>24</v>
      </c>
      <c r="L54" s="6">
        <v>25</v>
      </c>
      <c r="M54" s="7">
        <f t="shared" si="2"/>
        <v>213</v>
      </c>
      <c r="O54" s="10"/>
    </row>
    <row r="55" spans="1:15" ht="38.25" customHeight="1">
      <c r="A55" s="1">
        <v>52</v>
      </c>
      <c r="B55" s="16" t="s">
        <v>129</v>
      </c>
      <c r="C55" s="16" t="s">
        <v>130</v>
      </c>
      <c r="D55" s="16" t="s">
        <v>131</v>
      </c>
      <c r="E55" s="5" t="s">
        <v>176</v>
      </c>
      <c r="F55" s="5" t="s">
        <v>173</v>
      </c>
      <c r="G55" s="1" t="s">
        <v>17</v>
      </c>
      <c r="H55" s="1">
        <v>1</v>
      </c>
      <c r="I55" s="2">
        <v>80</v>
      </c>
      <c r="J55" s="2">
        <f t="shared" si="0"/>
        <v>2</v>
      </c>
      <c r="K55" s="7">
        <f t="shared" si="1"/>
        <v>12</v>
      </c>
      <c r="L55" s="6">
        <v>25</v>
      </c>
      <c r="M55" s="7">
        <f t="shared" si="2"/>
        <v>119</v>
      </c>
      <c r="O55" s="10"/>
    </row>
    <row r="56" spans="1:15" ht="38.25" customHeight="1">
      <c r="A56" s="1">
        <v>53</v>
      </c>
      <c r="B56" s="16" t="s">
        <v>129</v>
      </c>
      <c r="C56" s="16" t="s">
        <v>132</v>
      </c>
      <c r="D56" s="16" t="s">
        <v>133</v>
      </c>
      <c r="E56" s="5" t="s">
        <v>176</v>
      </c>
      <c r="F56" s="5" t="s">
        <v>165</v>
      </c>
      <c r="G56" s="1" t="s">
        <v>17</v>
      </c>
      <c r="H56" s="1">
        <v>2</v>
      </c>
      <c r="I56" s="2">
        <v>80</v>
      </c>
      <c r="J56" s="2">
        <f t="shared" si="0"/>
        <v>4</v>
      </c>
      <c r="K56" s="7">
        <f t="shared" si="1"/>
        <v>24</v>
      </c>
      <c r="L56" s="6">
        <v>25</v>
      </c>
      <c r="M56" s="7">
        <f t="shared" si="2"/>
        <v>213</v>
      </c>
      <c r="O56" s="10"/>
    </row>
    <row r="57" spans="1:15" ht="38.25" customHeight="1">
      <c r="A57" s="1">
        <v>54</v>
      </c>
      <c r="B57" s="16" t="s">
        <v>129</v>
      </c>
      <c r="C57" s="16" t="s">
        <v>134</v>
      </c>
      <c r="D57" s="16" t="s">
        <v>135</v>
      </c>
      <c r="E57" s="5" t="s">
        <v>176</v>
      </c>
      <c r="F57" s="5" t="s">
        <v>163</v>
      </c>
      <c r="G57" s="1" t="s">
        <v>17</v>
      </c>
      <c r="H57" s="1">
        <v>2</v>
      </c>
      <c r="I57" s="2">
        <v>80</v>
      </c>
      <c r="J57" s="2">
        <f t="shared" si="0"/>
        <v>4</v>
      </c>
      <c r="K57" s="7">
        <f t="shared" si="1"/>
        <v>24</v>
      </c>
      <c r="L57" s="6">
        <v>25</v>
      </c>
      <c r="M57" s="7">
        <f t="shared" si="2"/>
        <v>213</v>
      </c>
      <c r="O57" s="10"/>
    </row>
    <row r="58" spans="1:15" ht="38.25" customHeight="1">
      <c r="A58" s="1">
        <v>55</v>
      </c>
      <c r="B58" s="16" t="s">
        <v>129</v>
      </c>
      <c r="C58" s="16" t="s">
        <v>136</v>
      </c>
      <c r="D58" s="16" t="s">
        <v>137</v>
      </c>
      <c r="E58" s="5" t="s">
        <v>176</v>
      </c>
      <c r="F58" s="5" t="s">
        <v>174</v>
      </c>
      <c r="G58" s="1" t="s">
        <v>14</v>
      </c>
      <c r="H58" s="1">
        <v>1</v>
      </c>
      <c r="I58" s="2">
        <v>75</v>
      </c>
      <c r="J58" s="2">
        <f t="shared" si="0"/>
        <v>2</v>
      </c>
      <c r="K58" s="7">
        <f t="shared" si="1"/>
        <v>12</v>
      </c>
      <c r="L58" s="6">
        <v>25</v>
      </c>
      <c r="M58" s="7">
        <f t="shared" si="2"/>
        <v>114</v>
      </c>
      <c r="O58" s="10"/>
    </row>
    <row r="59" spans="1:15" ht="38.25" customHeight="1">
      <c r="A59" s="1">
        <v>56</v>
      </c>
      <c r="B59" s="16" t="s">
        <v>138</v>
      </c>
      <c r="C59" s="16" t="s">
        <v>139</v>
      </c>
      <c r="D59" s="16" t="s">
        <v>140</v>
      </c>
      <c r="E59" s="5" t="s">
        <v>176</v>
      </c>
      <c r="F59" s="5" t="s">
        <v>163</v>
      </c>
      <c r="G59" s="1" t="s">
        <v>17</v>
      </c>
      <c r="H59" s="1">
        <v>2</v>
      </c>
      <c r="I59" s="2">
        <v>80</v>
      </c>
      <c r="J59" s="2">
        <f t="shared" si="0"/>
        <v>4</v>
      </c>
      <c r="K59" s="7">
        <f t="shared" si="1"/>
        <v>24</v>
      </c>
      <c r="L59" s="6">
        <v>25</v>
      </c>
      <c r="M59" s="7">
        <f t="shared" si="2"/>
        <v>213</v>
      </c>
      <c r="O59" s="10"/>
    </row>
    <row r="60" spans="1:15" ht="38.25" customHeight="1">
      <c r="A60" s="1">
        <v>57</v>
      </c>
      <c r="B60" s="16" t="s">
        <v>141</v>
      </c>
      <c r="C60" s="16" t="s">
        <v>142</v>
      </c>
      <c r="D60" s="16" t="s">
        <v>143</v>
      </c>
      <c r="E60" s="5" t="s">
        <v>176</v>
      </c>
      <c r="F60" s="5" t="s">
        <v>166</v>
      </c>
      <c r="G60" s="1" t="s">
        <v>17</v>
      </c>
      <c r="H60" s="1">
        <v>2</v>
      </c>
      <c r="I60" s="2">
        <v>80</v>
      </c>
      <c r="J60" s="2">
        <f t="shared" si="0"/>
        <v>4</v>
      </c>
      <c r="K60" s="7">
        <f t="shared" si="1"/>
        <v>24</v>
      </c>
      <c r="L60" s="6">
        <v>25</v>
      </c>
      <c r="M60" s="7">
        <f t="shared" si="2"/>
        <v>213</v>
      </c>
      <c r="O60" s="10"/>
    </row>
    <row r="61" spans="1:15" ht="38.25" customHeight="1">
      <c r="A61" s="1">
        <v>58</v>
      </c>
      <c r="B61" s="16" t="s">
        <v>141</v>
      </c>
      <c r="C61" s="16" t="s">
        <v>144</v>
      </c>
      <c r="D61" s="16" t="s">
        <v>145</v>
      </c>
      <c r="E61" s="5" t="s">
        <v>176</v>
      </c>
      <c r="F61" s="5" t="s">
        <v>165</v>
      </c>
      <c r="G61" s="1" t="s">
        <v>17</v>
      </c>
      <c r="H61" s="1">
        <v>1</v>
      </c>
      <c r="I61" s="2">
        <v>80</v>
      </c>
      <c r="J61" s="2">
        <f t="shared" si="0"/>
        <v>2</v>
      </c>
      <c r="K61" s="7">
        <f t="shared" si="1"/>
        <v>12</v>
      </c>
      <c r="L61" s="6">
        <v>25</v>
      </c>
      <c r="M61" s="7">
        <f t="shared" si="2"/>
        <v>119</v>
      </c>
      <c r="O61" s="10"/>
    </row>
    <row r="62" spans="1:15" ht="38.25" customHeight="1">
      <c r="A62" s="1">
        <v>59</v>
      </c>
      <c r="B62" s="16" t="s">
        <v>141</v>
      </c>
      <c r="C62" s="16" t="s">
        <v>146</v>
      </c>
      <c r="D62" s="16" t="s">
        <v>147</v>
      </c>
      <c r="E62" s="5" t="s">
        <v>176</v>
      </c>
      <c r="F62" s="5" t="s">
        <v>165</v>
      </c>
      <c r="G62" s="1" t="s">
        <v>17</v>
      </c>
      <c r="H62" s="1">
        <v>2</v>
      </c>
      <c r="I62" s="2">
        <v>80</v>
      </c>
      <c r="J62" s="2">
        <f t="shared" si="0"/>
        <v>4</v>
      </c>
      <c r="K62" s="7">
        <f t="shared" si="1"/>
        <v>24</v>
      </c>
      <c r="L62" s="6">
        <v>25</v>
      </c>
      <c r="M62" s="7">
        <f t="shared" si="2"/>
        <v>213</v>
      </c>
      <c r="O62" s="10"/>
    </row>
    <row r="63" spans="1:15" ht="38.25" customHeight="1">
      <c r="A63" s="1">
        <v>60</v>
      </c>
      <c r="B63" s="16" t="s">
        <v>141</v>
      </c>
      <c r="C63" s="16" t="s">
        <v>148</v>
      </c>
      <c r="D63" s="16" t="s">
        <v>149</v>
      </c>
      <c r="E63" s="5" t="s">
        <v>176</v>
      </c>
      <c r="F63" s="5" t="s">
        <v>165</v>
      </c>
      <c r="G63" s="1" t="s">
        <v>17</v>
      </c>
      <c r="H63" s="1">
        <v>1</v>
      </c>
      <c r="I63" s="2">
        <v>80</v>
      </c>
      <c r="J63" s="2">
        <f t="shared" si="0"/>
        <v>2</v>
      </c>
      <c r="K63" s="7">
        <f t="shared" si="1"/>
        <v>12</v>
      </c>
      <c r="L63" s="6">
        <v>25</v>
      </c>
      <c r="M63" s="7">
        <f t="shared" si="2"/>
        <v>119</v>
      </c>
      <c r="O63" s="10"/>
    </row>
    <row r="64" spans="1:15" ht="38.25" customHeight="1">
      <c r="A64" s="16">
        <v>61</v>
      </c>
      <c r="B64" s="16" t="s">
        <v>150</v>
      </c>
      <c r="C64" s="16" t="s">
        <v>151</v>
      </c>
      <c r="D64" s="16" t="s">
        <v>152</v>
      </c>
      <c r="E64" s="5" t="s">
        <v>176</v>
      </c>
      <c r="F64" s="5" t="s">
        <v>175</v>
      </c>
      <c r="G64" s="1" t="s">
        <v>17</v>
      </c>
      <c r="H64" s="1">
        <v>4</v>
      </c>
      <c r="I64" s="2">
        <v>80</v>
      </c>
      <c r="J64" s="2">
        <f t="shared" si="0"/>
        <v>8</v>
      </c>
      <c r="K64" s="7">
        <f t="shared" si="1"/>
        <v>48</v>
      </c>
      <c r="L64" s="6">
        <v>25</v>
      </c>
      <c r="M64" s="7">
        <f t="shared" si="2"/>
        <v>401</v>
      </c>
      <c r="O64" s="10"/>
    </row>
    <row r="65" spans="1:13" ht="21" customHeight="1">
      <c r="A65" s="17" t="s">
        <v>181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9"/>
      <c r="M65" s="4">
        <f>SUM(M4:M64)</f>
        <v>12942</v>
      </c>
    </row>
    <row r="66" spans="1:13" ht="17.25" customHeight="1">
      <c r="A66" s="21" t="s">
        <v>153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"/>
    </row>
    <row r="67" spans="1:13" ht="38.25" customHeight="1">
      <c r="A67" s="11" t="s">
        <v>154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3"/>
      <c r="M67" s="1"/>
    </row>
  </sheetData>
  <mergeCells count="194">
    <mergeCell ref="H1:M1"/>
    <mergeCell ref="A66:L66"/>
    <mergeCell ref="A64"/>
    <mergeCell ref="B64"/>
    <mergeCell ref="C64"/>
    <mergeCell ref="D64"/>
    <mergeCell ref="H2:M2"/>
    <mergeCell ref="B63"/>
    <mergeCell ref="C63"/>
    <mergeCell ref="D63"/>
    <mergeCell ref="B62"/>
    <mergeCell ref="C62"/>
    <mergeCell ref="D62"/>
    <mergeCell ref="B61"/>
    <mergeCell ref="C61"/>
    <mergeCell ref="D61"/>
    <mergeCell ref="B60"/>
    <mergeCell ref="C60"/>
    <mergeCell ref="D60"/>
    <mergeCell ref="B59"/>
    <mergeCell ref="C59"/>
    <mergeCell ref="D59"/>
    <mergeCell ref="B58"/>
    <mergeCell ref="C58"/>
    <mergeCell ref="D58"/>
    <mergeCell ref="B57"/>
    <mergeCell ref="C57"/>
    <mergeCell ref="D57"/>
    <mergeCell ref="B56"/>
    <mergeCell ref="C56"/>
    <mergeCell ref="D56"/>
    <mergeCell ref="B55"/>
    <mergeCell ref="C55"/>
    <mergeCell ref="D55"/>
    <mergeCell ref="B54"/>
    <mergeCell ref="C54"/>
    <mergeCell ref="D54"/>
    <mergeCell ref="B53"/>
    <mergeCell ref="C53"/>
    <mergeCell ref="D53"/>
    <mergeCell ref="B52"/>
    <mergeCell ref="C52"/>
    <mergeCell ref="D52"/>
    <mergeCell ref="B51"/>
    <mergeCell ref="C51"/>
    <mergeCell ref="D51"/>
    <mergeCell ref="B50"/>
    <mergeCell ref="C50"/>
    <mergeCell ref="D50"/>
    <mergeCell ref="B49"/>
    <mergeCell ref="C49"/>
    <mergeCell ref="D49"/>
    <mergeCell ref="B48"/>
    <mergeCell ref="C48"/>
    <mergeCell ref="D48"/>
    <mergeCell ref="B47"/>
    <mergeCell ref="C47"/>
    <mergeCell ref="D47"/>
    <mergeCell ref="B46"/>
    <mergeCell ref="C46"/>
    <mergeCell ref="D46"/>
    <mergeCell ref="B45"/>
    <mergeCell ref="C45"/>
    <mergeCell ref="D45"/>
    <mergeCell ref="B44"/>
    <mergeCell ref="C44"/>
    <mergeCell ref="D44"/>
    <mergeCell ref="B43"/>
    <mergeCell ref="C43"/>
    <mergeCell ref="D43"/>
    <mergeCell ref="B42"/>
    <mergeCell ref="C42"/>
    <mergeCell ref="D42"/>
    <mergeCell ref="B41"/>
    <mergeCell ref="C41"/>
    <mergeCell ref="D41"/>
    <mergeCell ref="B40"/>
    <mergeCell ref="C40"/>
    <mergeCell ref="D40"/>
    <mergeCell ref="B39"/>
    <mergeCell ref="C39"/>
    <mergeCell ref="D39"/>
    <mergeCell ref="B38"/>
    <mergeCell ref="C38"/>
    <mergeCell ref="D38"/>
    <mergeCell ref="B37"/>
    <mergeCell ref="C37"/>
    <mergeCell ref="D37"/>
    <mergeCell ref="B36"/>
    <mergeCell ref="C36"/>
    <mergeCell ref="D36"/>
    <mergeCell ref="B35"/>
    <mergeCell ref="C35"/>
    <mergeCell ref="D35"/>
    <mergeCell ref="B34"/>
    <mergeCell ref="C34"/>
    <mergeCell ref="D34"/>
    <mergeCell ref="B33"/>
    <mergeCell ref="C33"/>
    <mergeCell ref="D33"/>
    <mergeCell ref="B32"/>
    <mergeCell ref="C32"/>
    <mergeCell ref="D32"/>
    <mergeCell ref="B31"/>
    <mergeCell ref="C31"/>
    <mergeCell ref="D31"/>
    <mergeCell ref="B30"/>
    <mergeCell ref="C30"/>
    <mergeCell ref="D30"/>
    <mergeCell ref="B29"/>
    <mergeCell ref="C29"/>
    <mergeCell ref="D29"/>
    <mergeCell ref="B28"/>
    <mergeCell ref="C28"/>
    <mergeCell ref="D28"/>
    <mergeCell ref="B27"/>
    <mergeCell ref="C27"/>
    <mergeCell ref="D27"/>
    <mergeCell ref="B26"/>
    <mergeCell ref="C26"/>
    <mergeCell ref="D26"/>
    <mergeCell ref="B25"/>
    <mergeCell ref="C25"/>
    <mergeCell ref="D25"/>
    <mergeCell ref="B24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D8"/>
    <mergeCell ref="B12"/>
    <mergeCell ref="C12"/>
    <mergeCell ref="D12"/>
    <mergeCell ref="B11"/>
    <mergeCell ref="C11"/>
    <mergeCell ref="D11"/>
    <mergeCell ref="B10"/>
    <mergeCell ref="C10"/>
    <mergeCell ref="D10"/>
    <mergeCell ref="A67:L67"/>
    <mergeCell ref="A1:G1"/>
    <mergeCell ref="A2:G2"/>
    <mergeCell ref="M4"/>
    <mergeCell ref="B5"/>
    <mergeCell ref="C5"/>
    <mergeCell ref="D5"/>
    <mergeCell ref="B4"/>
    <mergeCell ref="C4"/>
    <mergeCell ref="D4"/>
    <mergeCell ref="E4"/>
    <mergeCell ref="L4"/>
    <mergeCell ref="B7"/>
    <mergeCell ref="C7"/>
    <mergeCell ref="D7"/>
    <mergeCell ref="A65:L65"/>
    <mergeCell ref="B6"/>
    <mergeCell ref="C6"/>
    <mergeCell ref="D6"/>
    <mergeCell ref="B9"/>
    <mergeCell ref="C9"/>
    <mergeCell ref="D9"/>
    <mergeCell ref="B8"/>
    <mergeCell ref="C8"/>
  </mergeCells>
  <conditionalFormatting sqref="D1:D64 D66 D68:D1048576">
    <cfRule type="duplicateValues" dxfId="0" priority="1"/>
  </conditionalFormatting>
  <pageMargins left="0.7" right="0.7" top="0.75" bottom="0.75" header="0.3" footer="0.3"/>
  <pageSetup scale="6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2021-10-07T05:35:23Z</cp:lastPrinted>
  <dcterms:created xsi:type="dcterms:W3CDTF">2021-10-21T14:08:07Z</dcterms:created>
  <dcterms:modified xsi:type="dcterms:W3CDTF">2021-10-22T18:32:31Z</dcterms:modified>
</cp:coreProperties>
</file>