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H5" i="1" l="1"/>
  <c r="J5" i="1" s="1"/>
  <c r="H6" i="1"/>
  <c r="J6" i="1" s="1"/>
  <c r="H7" i="1"/>
  <c r="J7" i="1" s="1"/>
  <c r="H4" i="1"/>
  <c r="J4" i="1" s="1"/>
  <c r="J8" i="1" s="1"/>
</calcChain>
</file>

<file path=xl/sharedStrings.xml><?xml version="1.0" encoding="utf-8"?>
<sst xmlns="http://schemas.openxmlformats.org/spreadsheetml/2006/main" count="36" uniqueCount="31">
  <si>
    <t>INVOICE
ATC LOGISTICS,,8984191006
GST No:21CHVPB1842D2ZQ</t>
  </si>
  <si>
    <t>02/12/2023</t>
  </si>
  <si>
    <t>417</t>
  </si>
  <si>
    <t>406</t>
  </si>
  <si>
    <t>30/12/2023</t>
  </si>
  <si>
    <t>457</t>
  </si>
  <si>
    <t>29/12/2023</t>
  </si>
  <si>
    <t>454</t>
  </si>
  <si>
    <t>Thanking you for your business.
ATC LOGISTICS</t>
  </si>
  <si>
    <t>SL</t>
  </si>
  <si>
    <t>DATE</t>
  </si>
  <si>
    <t>LR NO</t>
  </si>
  <si>
    <t>INV NO</t>
  </si>
  <si>
    <t>CASE</t>
  </si>
  <si>
    <t>RATE</t>
  </si>
  <si>
    <t>AMOUNT</t>
  </si>
  <si>
    <t>PG/CH/06935</t>
  </si>
  <si>
    <t>PG/CH/06961</t>
  </si>
  <si>
    <t>PG/CH/07630</t>
  </si>
  <si>
    <t>PG/CH/07583</t>
  </si>
  <si>
    <t>JHARSUGUDA</t>
  </si>
  <si>
    <t>JEYPORE</t>
  </si>
  <si>
    <t>ROURKELA</t>
  </si>
  <si>
    <t>CTC</t>
  </si>
  <si>
    <t>FROM</t>
  </si>
  <si>
    <t>TO</t>
  </si>
  <si>
    <t xml:space="preserve">KRISHNA AGENCIES
Address: 848/A KK BHAWASINKA COMPOUND  CANTONMENT ROAD CUTTACK 753001,6712515504
GST No:21ABYPA4653J1ZJ
</t>
  </si>
  <si>
    <t>(RUPEES ONE THOUSAND THIRTY SEVEN ONLY)</t>
  </si>
  <si>
    <t xml:space="preserve">Bill Date:05/01/2024
Bill #:Inv-3576/23-24
Total Amount:1037.00
</t>
  </si>
  <si>
    <t>LR CH.</t>
  </si>
  <si>
    <t>Kindly, verify &amp; confirm within 7 days, else GST will be filed by 20th JAN, 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</si>
</sst>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114300</xdr:rowOff>
    </xdr:from>
    <xdr:to>
      <xdr:col>5</xdr:col>
      <xdr:colOff>323849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114300"/>
          <a:ext cx="3305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ATC%20QUOTATION-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6">
          <cell r="B6" t="str">
            <v>ROURKELA</v>
          </cell>
          <cell r="C6">
            <v>31</v>
          </cell>
        </row>
        <row r="7">
          <cell r="B7" t="str">
            <v>BALIMELA</v>
          </cell>
          <cell r="C7">
            <v>48</v>
          </cell>
        </row>
        <row r="8">
          <cell r="B8" t="str">
            <v>SUNABEDA</v>
          </cell>
          <cell r="C8">
            <v>48</v>
          </cell>
        </row>
        <row r="9">
          <cell r="B9" t="str">
            <v>RAJGANGPUR</v>
          </cell>
          <cell r="C9">
            <v>48</v>
          </cell>
        </row>
        <row r="10">
          <cell r="B10" t="str">
            <v>JEYPORE</v>
          </cell>
          <cell r="C10">
            <v>48</v>
          </cell>
        </row>
        <row r="11">
          <cell r="B11" t="str">
            <v>KHARIAR ROAD</v>
          </cell>
          <cell r="C11">
            <v>48</v>
          </cell>
        </row>
        <row r="12">
          <cell r="B12" t="str">
            <v>JHARSUGUDA</v>
          </cell>
          <cell r="C12">
            <v>48</v>
          </cell>
        </row>
        <row r="13">
          <cell r="B13" t="str">
            <v>KOTPAD</v>
          </cell>
          <cell r="C13">
            <v>48</v>
          </cell>
        </row>
        <row r="14">
          <cell r="B14" t="str">
            <v>BARIPADA</v>
          </cell>
          <cell r="C14">
            <v>31</v>
          </cell>
        </row>
        <row r="15">
          <cell r="B15" t="str">
            <v>KORAPUT</v>
          </cell>
          <cell r="C15">
            <v>48</v>
          </cell>
        </row>
        <row r="16">
          <cell r="B16" t="str">
            <v>NABARANGPUR</v>
          </cell>
          <cell r="C16">
            <v>48</v>
          </cell>
        </row>
        <row r="17">
          <cell r="B17" t="str">
            <v>BARAGARH</v>
          </cell>
          <cell r="C17">
            <v>48</v>
          </cell>
        </row>
        <row r="18">
          <cell r="B18" t="str">
            <v>TALCHER</v>
          </cell>
          <cell r="C18">
            <v>31</v>
          </cell>
        </row>
        <row r="19">
          <cell r="B19" t="str">
            <v>BHADRAK</v>
          </cell>
          <cell r="C19">
            <v>31</v>
          </cell>
        </row>
        <row r="20">
          <cell r="B20" t="str">
            <v>BOLANGIR</v>
          </cell>
          <cell r="C20">
            <v>48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S13" sqref="S1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7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17" t="s">
        <v>0</v>
      </c>
      <c r="I1" s="17"/>
      <c r="J1" s="17"/>
    </row>
    <row r="2" spans="1:10" ht="80.25" customHeight="1">
      <c r="A2" s="14" t="s">
        <v>26</v>
      </c>
      <c r="B2" s="15"/>
      <c r="C2" s="15"/>
      <c r="D2" s="15"/>
      <c r="E2" s="15"/>
      <c r="F2" s="15"/>
      <c r="G2" s="16"/>
      <c r="H2" s="17" t="s">
        <v>28</v>
      </c>
      <c r="I2" s="17"/>
      <c r="J2" s="17"/>
    </row>
    <row r="3" spans="1:10" s="23" customFormat="1">
      <c r="A3" s="21" t="s">
        <v>9</v>
      </c>
      <c r="B3" s="21" t="s">
        <v>10</v>
      </c>
      <c r="C3" s="21" t="s">
        <v>11</v>
      </c>
      <c r="D3" s="21" t="s">
        <v>24</v>
      </c>
      <c r="E3" s="21" t="s">
        <v>25</v>
      </c>
      <c r="F3" s="21" t="s">
        <v>12</v>
      </c>
      <c r="G3" s="21" t="s">
        <v>13</v>
      </c>
      <c r="H3" s="22" t="s">
        <v>14</v>
      </c>
      <c r="I3" s="22" t="s">
        <v>29</v>
      </c>
      <c r="J3" s="22" t="s">
        <v>15</v>
      </c>
    </row>
    <row r="4" spans="1:10">
      <c r="A4" s="4">
        <v>1</v>
      </c>
      <c r="B4" s="4" t="s">
        <v>1</v>
      </c>
      <c r="C4" s="4" t="s">
        <v>16</v>
      </c>
      <c r="D4" s="7" t="s">
        <v>23</v>
      </c>
      <c r="E4" s="4" t="s">
        <v>20</v>
      </c>
      <c r="F4" s="4" t="s">
        <v>2</v>
      </c>
      <c r="G4" s="4">
        <v>8</v>
      </c>
      <c r="H4" s="6">
        <f>VLOOKUP(E4,'[1]KRISHNA AGENCIES'!$B$6:$C$20,2,FALSE)</f>
        <v>48</v>
      </c>
      <c r="I4" s="6">
        <v>20</v>
      </c>
      <c r="J4" s="6">
        <f>G4*H4+I4</f>
        <v>404</v>
      </c>
    </row>
    <row r="5" spans="1:10">
      <c r="A5" s="4">
        <v>2</v>
      </c>
      <c r="B5" s="4" t="s">
        <v>1</v>
      </c>
      <c r="C5" s="4" t="s">
        <v>17</v>
      </c>
      <c r="D5" s="7" t="s">
        <v>23</v>
      </c>
      <c r="E5" s="4" t="s">
        <v>21</v>
      </c>
      <c r="F5" s="4" t="s">
        <v>3</v>
      </c>
      <c r="G5" s="4">
        <v>3</v>
      </c>
      <c r="H5" s="6">
        <f>VLOOKUP(E5,'[1]KRISHNA AGENCIES'!$B$6:$C$20,2,FALSE)</f>
        <v>48</v>
      </c>
      <c r="I5" s="6">
        <v>20</v>
      </c>
      <c r="J5" s="6">
        <f t="shared" ref="J5:J7" si="0">G5*H5+I5</f>
        <v>164</v>
      </c>
    </row>
    <row r="6" spans="1:10">
      <c r="A6" s="4">
        <v>3</v>
      </c>
      <c r="B6" s="4" t="s">
        <v>6</v>
      </c>
      <c r="C6" s="4" t="s">
        <v>19</v>
      </c>
      <c r="D6" s="7" t="s">
        <v>23</v>
      </c>
      <c r="E6" s="4" t="s">
        <v>21</v>
      </c>
      <c r="F6" s="4" t="s">
        <v>7</v>
      </c>
      <c r="G6" s="4">
        <v>7</v>
      </c>
      <c r="H6" s="6">
        <f>VLOOKUP(E6,'[1]KRISHNA AGENCIES'!$B$6:$C$20,2,FALSE)</f>
        <v>48</v>
      </c>
      <c r="I6" s="6">
        <v>20</v>
      </c>
      <c r="J6" s="6">
        <f t="shared" si="0"/>
        <v>356</v>
      </c>
    </row>
    <row r="7" spans="1:10">
      <c r="A7" s="4">
        <v>4</v>
      </c>
      <c r="B7" s="4" t="s">
        <v>4</v>
      </c>
      <c r="C7" s="4" t="s">
        <v>18</v>
      </c>
      <c r="D7" s="7" t="s">
        <v>23</v>
      </c>
      <c r="E7" s="4" t="s">
        <v>22</v>
      </c>
      <c r="F7" s="4" t="s">
        <v>5</v>
      </c>
      <c r="G7" s="4">
        <v>3</v>
      </c>
      <c r="H7" s="6">
        <f>VLOOKUP(E7,'[1]KRISHNA AGENCIES'!$B$6:$C$20,2,FALSE)</f>
        <v>31</v>
      </c>
      <c r="I7" s="6">
        <v>20</v>
      </c>
      <c r="J7" s="6">
        <f t="shared" si="0"/>
        <v>113</v>
      </c>
    </row>
    <row r="8" spans="1:10" s="3" customFormat="1">
      <c r="A8" s="8" t="s">
        <v>27</v>
      </c>
      <c r="B8" s="9"/>
      <c r="C8" s="9"/>
      <c r="D8" s="9"/>
      <c r="E8" s="9"/>
      <c r="F8" s="9"/>
      <c r="G8" s="9"/>
      <c r="H8" s="10"/>
      <c r="I8" s="11"/>
      <c r="J8" s="5">
        <f>SUM(J4:J7)</f>
        <v>1037</v>
      </c>
    </row>
    <row r="9" spans="1:10" s="3" customFormat="1" ht="30" customHeight="1">
      <c r="A9" s="12" t="s">
        <v>30</v>
      </c>
      <c r="B9" s="12"/>
      <c r="C9" s="12"/>
      <c r="D9" s="12"/>
      <c r="E9" s="12"/>
      <c r="F9" s="12"/>
      <c r="G9" s="12"/>
      <c r="H9" s="13"/>
      <c r="I9" s="13"/>
      <c r="J9" s="13"/>
    </row>
    <row r="10" spans="1:10" s="3" customFormat="1" ht="30" customHeight="1">
      <c r="A10" s="12" t="s">
        <v>8</v>
      </c>
      <c r="B10" s="12"/>
      <c r="C10" s="12"/>
      <c r="D10" s="12"/>
      <c r="E10" s="12"/>
      <c r="F10" s="12"/>
      <c r="G10" s="12"/>
      <c r="H10" s="13"/>
      <c r="I10" s="13"/>
      <c r="J10" s="13"/>
    </row>
    <row r="11" spans="1:10">
      <c r="G11" s="24">
        <f>SUM(G4:G7)</f>
        <v>21</v>
      </c>
    </row>
  </sheetData>
  <sortState ref="B4:I11">
    <sortCondition ref="B4"/>
  </sortState>
  <mergeCells count="7">
    <mergeCell ref="A8:I8"/>
    <mergeCell ref="A9:J9"/>
    <mergeCell ref="A10:J10"/>
    <mergeCell ref="A2:G2"/>
    <mergeCell ref="H1:J1"/>
    <mergeCell ref="H2:J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2024-01-12T10:26:40Z</dcterms:created>
  <dcterms:modified xsi:type="dcterms:W3CDTF">2024-01-27T14:41:03Z</dcterms:modified>
</cp:coreProperties>
</file>