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4" i="1"/>
  <c r="J13"/>
  <c r="L13" s="1"/>
  <c r="J12"/>
  <c r="L12" s="1"/>
  <c r="L11"/>
  <c r="J11"/>
  <c r="L10"/>
  <c r="J10"/>
  <c r="L9"/>
  <c r="J9"/>
  <c r="L8"/>
  <c r="J8"/>
  <c r="L7"/>
  <c r="J7"/>
  <c r="L6"/>
  <c r="J6"/>
  <c r="L5"/>
  <c r="J5"/>
  <c r="L4"/>
  <c r="J4"/>
</calcChain>
</file>

<file path=xl/sharedStrings.xml><?xml version="1.0" encoding="utf-8"?>
<sst xmlns="http://schemas.openxmlformats.org/spreadsheetml/2006/main" count="68" uniqueCount="49">
  <si>
    <t>INVOICE
ATC LOGISTICS,,8984191006
GST No:21CHVPB1842D2ZQ</t>
  </si>
  <si>
    <t>20/8/2024</t>
  </si>
  <si>
    <t>LG/88</t>
  </si>
  <si>
    <t>4100002366/2367/2368/2369</t>
  </si>
  <si>
    <t>LG/87</t>
  </si>
  <si>
    <t>4100002362/63/64/65</t>
  </si>
  <si>
    <t>21/8/2024</t>
  </si>
  <si>
    <t>LG/91</t>
  </si>
  <si>
    <t>4100002395/2396/2397/98/99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</si>
  <si>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</si>
  <si>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</si>
  <si>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</si>
  <si>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</si>
  <si>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</si>
  <si>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</si>
  <si>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</si>
  <si>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</si>
  <si>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</si>
  <si>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WEIGHHT</t>
  </si>
  <si>
    <t>RATE</t>
  </si>
  <si>
    <t>HAM</t>
  </si>
  <si>
    <t xml:space="preserve">LR NO </t>
  </si>
  <si>
    <t>AMOUNT</t>
  </si>
  <si>
    <t>14/8/2024</t>
  </si>
  <si>
    <t>LG/82</t>
  </si>
  <si>
    <t>CTC</t>
  </si>
  <si>
    <t>BARAGARH</t>
  </si>
  <si>
    <t>41000022592260,2261,2262,2263,2264,2265,2266</t>
  </si>
  <si>
    <t>16/8/2024</t>
  </si>
  <si>
    <t>LG/83</t>
  </si>
  <si>
    <t>4100002300/301/302/303/304/305/306</t>
  </si>
  <si>
    <t>LG/84</t>
  </si>
  <si>
    <t>JEYPORE</t>
  </si>
  <si>
    <t>4100002307/08/09</t>
  </si>
  <si>
    <t>LG/85</t>
  </si>
  <si>
    <t>4100002351,2352,2353,2354,2355,2356,,2357,2358</t>
  </si>
  <si>
    <t>LG/86</t>
  </si>
  <si>
    <t>JHARSUGUDA</t>
  </si>
  <si>
    <t>4100002359/60/61</t>
  </si>
  <si>
    <t>BARBIL</t>
  </si>
  <si>
    <t>ROURKELA</t>
  </si>
  <si>
    <t>LG/89</t>
  </si>
  <si>
    <t>RAYAGADA</t>
  </si>
  <si>
    <t>4100002386</t>
  </si>
  <si>
    <t>LG/90</t>
  </si>
  <si>
    <t>4100002387/2388/2389/2390./2391</t>
  </si>
  <si>
    <t xml:space="preserve">L G BALAKRISHNAN AND BROTHERS LIMITED
Address: RAJENDRANAGAR MADHUPATNA 753010 cuttack,9853337660
GST No:21AAACL3740P1ZJ
</t>
  </si>
  <si>
    <t xml:space="preserve">Bill Date:31/08/2024
Bill NO : 2307
Total Amount:35738.00
</t>
  </si>
  <si>
    <t>(RUPEES THIRTY FIVE THOUSAND SEVEN HUNDRED THIRTY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</si>
</sst>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104775</xdr:rowOff>
    </xdr:from>
    <xdr:to>
      <xdr:col>6</xdr:col>
      <xdr:colOff>180975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04775"/>
          <a:ext cx="5486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P8" sqref="P8"/>
    </sheetView>
  </sheetViews>
  <sheetFormatPr defaultRowHeight="15"/>
  <cols>
    <col min="1" max="1" width="3" style="1" bestFit="1" customWidth="1"/>
    <col min="2" max="2" width="9.7109375" style="1" bestFit="1" customWidth="1"/>
    <col min="3" max="3" width="6.28515625" style="1" bestFit="1" customWidth="1"/>
    <col min="4" max="4" width="6.42578125" style="1" bestFit="1" customWidth="1"/>
    <col min="5" max="5" width="12.85546875" style="1" bestFit="1" customWidth="1"/>
    <col min="6" max="6" width="44.7109375" style="1" bestFit="1" customWidth="1"/>
    <col min="7" max="7" width="5.42578125" style="1" bestFit="1" customWidth="1"/>
    <col min="8" max="8" width="9.5703125" style="1" bestFit="1" customWidth="1"/>
    <col min="9" max="9" width="5.42578125" style="2" bestFit="1" customWidth="1"/>
    <col min="10" max="10" width="6.5703125" style="2" bestFit="1" customWidth="1"/>
    <col min="11" max="11" width="6.285156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69" customHeight="1">
      <c r="A2" s="18" t="s">
        <v>46</v>
      </c>
      <c r="B2" s="19"/>
      <c r="C2" s="19"/>
      <c r="D2" s="19"/>
      <c r="E2" s="19"/>
      <c r="F2" s="19"/>
      <c r="G2" s="19"/>
      <c r="H2" s="20"/>
      <c r="I2" s="21" t="s">
        <v>47</v>
      </c>
      <c r="J2" s="21"/>
      <c r="K2" s="21"/>
      <c r="L2" s="21"/>
    </row>
    <row r="3" spans="1:12" s="3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8" t="s">
        <v>19</v>
      </c>
      <c r="J3" s="8" t="s">
        <v>20</v>
      </c>
      <c r="K3" s="8" t="s">
        <v>21</v>
      </c>
      <c r="L3" s="8" t="s">
        <v>22</v>
      </c>
    </row>
    <row r="4" spans="1:12">
      <c r="A4" s="4">
        <v>1</v>
      </c>
      <c r="B4" s="4" t="s">
        <v>23</v>
      </c>
      <c r="C4" s="4" t="s">
        <v>24</v>
      </c>
      <c r="D4" s="10" t="s">
        <v>25</v>
      </c>
      <c r="E4" s="4" t="s">
        <v>26</v>
      </c>
      <c r="F4" s="4" t="s">
        <v>27</v>
      </c>
      <c r="G4" s="4">
        <v>45</v>
      </c>
      <c r="H4" s="4">
        <v>990</v>
      </c>
      <c r="I4" s="6">
        <v>2.9249999999999998</v>
      </c>
      <c r="J4" s="6">
        <f t="shared" ref="J4:J13" si="0">G4*2</f>
        <v>90</v>
      </c>
      <c r="K4" s="6">
        <v>25</v>
      </c>
      <c r="L4" s="11">
        <f t="shared" ref="L4:L13" si="1">H4*I4+J4+K4</f>
        <v>3010.75</v>
      </c>
    </row>
    <row r="5" spans="1:12">
      <c r="A5" s="9">
        <v>2</v>
      </c>
      <c r="B5" s="4" t="s">
        <v>28</v>
      </c>
      <c r="C5" s="4" t="s">
        <v>29</v>
      </c>
      <c r="D5" s="10" t="s">
        <v>25</v>
      </c>
      <c r="E5" s="4" t="s">
        <v>26</v>
      </c>
      <c r="F5" s="4" t="s">
        <v>30</v>
      </c>
      <c r="G5" s="4">
        <v>43</v>
      </c>
      <c r="H5" s="4">
        <v>946</v>
      </c>
      <c r="I5" s="6">
        <v>2.9249999999999998</v>
      </c>
      <c r="J5" s="6">
        <f t="shared" si="0"/>
        <v>86</v>
      </c>
      <c r="K5" s="6">
        <v>25</v>
      </c>
      <c r="L5" s="11">
        <f t="shared" si="1"/>
        <v>2878.0499999999997</v>
      </c>
    </row>
    <row r="6" spans="1:12">
      <c r="A6" s="4">
        <v>3</v>
      </c>
      <c r="B6" s="4" t="s">
        <v>28</v>
      </c>
      <c r="C6" s="4" t="s">
        <v>31</v>
      </c>
      <c r="D6" s="10" t="s">
        <v>25</v>
      </c>
      <c r="E6" s="4" t="s">
        <v>32</v>
      </c>
      <c r="F6" s="4" t="s">
        <v>33</v>
      </c>
      <c r="G6" s="4">
        <v>29</v>
      </c>
      <c r="H6" s="4">
        <v>638</v>
      </c>
      <c r="I6" s="6">
        <v>5.85</v>
      </c>
      <c r="J6" s="6">
        <f t="shared" si="0"/>
        <v>58</v>
      </c>
      <c r="K6" s="6">
        <v>25</v>
      </c>
      <c r="L6" s="11">
        <f t="shared" si="1"/>
        <v>3815.2999999999997</v>
      </c>
    </row>
    <row r="7" spans="1:12">
      <c r="A7" s="9">
        <v>4</v>
      </c>
      <c r="B7" s="4" t="s">
        <v>1</v>
      </c>
      <c r="C7" s="4" t="s">
        <v>34</v>
      </c>
      <c r="D7" s="10" t="s">
        <v>25</v>
      </c>
      <c r="E7" s="4" t="s">
        <v>26</v>
      </c>
      <c r="F7" s="4" t="s">
        <v>35</v>
      </c>
      <c r="G7" s="4">
        <v>60</v>
      </c>
      <c r="H7" s="4">
        <v>1320</v>
      </c>
      <c r="I7" s="6">
        <v>2.9249999999999998</v>
      </c>
      <c r="J7" s="6">
        <f t="shared" si="0"/>
        <v>120</v>
      </c>
      <c r="K7" s="6">
        <v>25</v>
      </c>
      <c r="L7" s="11">
        <f t="shared" si="1"/>
        <v>4005.9999999999995</v>
      </c>
    </row>
    <row r="8" spans="1:12">
      <c r="A8" s="4">
        <v>5</v>
      </c>
      <c r="B8" s="4" t="s">
        <v>1</v>
      </c>
      <c r="C8" s="4" t="s">
        <v>36</v>
      </c>
      <c r="D8" s="10" t="s">
        <v>25</v>
      </c>
      <c r="E8" s="4" t="s">
        <v>37</v>
      </c>
      <c r="F8" s="9" t="s">
        <v>38</v>
      </c>
      <c r="G8" s="4">
        <v>7</v>
      </c>
      <c r="H8" s="4">
        <v>154</v>
      </c>
      <c r="I8" s="6">
        <v>2.9249999999999998</v>
      </c>
      <c r="J8" s="6">
        <f t="shared" si="0"/>
        <v>14</v>
      </c>
      <c r="K8" s="6">
        <v>25</v>
      </c>
      <c r="L8" s="11">
        <f t="shared" si="1"/>
        <v>489.45</v>
      </c>
    </row>
    <row r="9" spans="1:12">
      <c r="A9" s="9">
        <v>6</v>
      </c>
      <c r="B9" s="4" t="s">
        <v>1</v>
      </c>
      <c r="C9" s="4" t="s">
        <v>4</v>
      </c>
      <c r="D9" s="10" t="s">
        <v>25</v>
      </c>
      <c r="E9" s="4" t="s">
        <v>39</v>
      </c>
      <c r="F9" s="4" t="s">
        <v>5</v>
      </c>
      <c r="G9" s="4">
        <v>11</v>
      </c>
      <c r="H9" s="4">
        <v>242</v>
      </c>
      <c r="I9" s="6">
        <v>4.29</v>
      </c>
      <c r="J9" s="6">
        <f t="shared" si="0"/>
        <v>22</v>
      </c>
      <c r="K9" s="6">
        <v>25</v>
      </c>
      <c r="L9" s="11">
        <f t="shared" si="1"/>
        <v>1085.18</v>
      </c>
    </row>
    <row r="10" spans="1:12">
      <c r="A10" s="4">
        <v>7</v>
      </c>
      <c r="B10" s="4" t="s">
        <v>1</v>
      </c>
      <c r="C10" s="4" t="s">
        <v>2</v>
      </c>
      <c r="D10" s="10" t="s">
        <v>25</v>
      </c>
      <c r="E10" s="4" t="s">
        <v>40</v>
      </c>
      <c r="F10" s="4" t="s">
        <v>3</v>
      </c>
      <c r="G10" s="4">
        <v>8</v>
      </c>
      <c r="H10" s="4">
        <v>176</v>
      </c>
      <c r="I10" s="6">
        <v>2.9249999999999998</v>
      </c>
      <c r="J10" s="6">
        <f t="shared" si="0"/>
        <v>16</v>
      </c>
      <c r="K10" s="6">
        <v>25</v>
      </c>
      <c r="L10" s="11">
        <f t="shared" si="1"/>
        <v>555.79999999999995</v>
      </c>
    </row>
    <row r="11" spans="1:12">
      <c r="A11" s="9">
        <v>8</v>
      </c>
      <c r="B11" s="4" t="s">
        <v>6</v>
      </c>
      <c r="C11" s="4" t="s">
        <v>41</v>
      </c>
      <c r="D11" s="10" t="s">
        <v>25</v>
      </c>
      <c r="E11" s="4" t="s">
        <v>42</v>
      </c>
      <c r="F11" s="4" t="s">
        <v>43</v>
      </c>
      <c r="G11" s="4">
        <v>53</v>
      </c>
      <c r="H11" s="4">
        <v>1166</v>
      </c>
      <c r="I11" s="6">
        <v>5.2649999999999997</v>
      </c>
      <c r="J11" s="6">
        <f t="shared" si="0"/>
        <v>106</v>
      </c>
      <c r="K11" s="6">
        <v>25</v>
      </c>
      <c r="L11" s="11">
        <f t="shared" si="1"/>
        <v>6269.99</v>
      </c>
    </row>
    <row r="12" spans="1:12">
      <c r="A12" s="4">
        <v>9</v>
      </c>
      <c r="B12" s="4" t="s">
        <v>6</v>
      </c>
      <c r="C12" s="4" t="s">
        <v>44</v>
      </c>
      <c r="D12" s="10" t="s">
        <v>25</v>
      </c>
      <c r="E12" s="4" t="s">
        <v>42</v>
      </c>
      <c r="F12" s="4" t="s">
        <v>45</v>
      </c>
      <c r="G12" s="4">
        <v>52</v>
      </c>
      <c r="H12" s="4">
        <v>1144</v>
      </c>
      <c r="I12" s="6">
        <v>5.2649999999999997</v>
      </c>
      <c r="J12" s="6">
        <f t="shared" si="0"/>
        <v>104</v>
      </c>
      <c r="K12" s="6">
        <v>25</v>
      </c>
      <c r="L12" s="11">
        <f t="shared" si="1"/>
        <v>6152.16</v>
      </c>
    </row>
    <row r="13" spans="1:12">
      <c r="A13" s="9">
        <v>10</v>
      </c>
      <c r="B13" s="4" t="s">
        <v>6</v>
      </c>
      <c r="C13" s="4" t="s">
        <v>7</v>
      </c>
      <c r="D13" s="10" t="s">
        <v>25</v>
      </c>
      <c r="E13" s="4" t="s">
        <v>32</v>
      </c>
      <c r="F13" s="4" t="s">
        <v>8</v>
      </c>
      <c r="G13" s="4">
        <v>57</v>
      </c>
      <c r="H13" s="4">
        <v>1254</v>
      </c>
      <c r="I13" s="6">
        <v>5.85</v>
      </c>
      <c r="J13" s="6">
        <f t="shared" si="0"/>
        <v>114</v>
      </c>
      <c r="K13" s="6">
        <v>25</v>
      </c>
      <c r="L13" s="11">
        <f t="shared" si="1"/>
        <v>7474.9</v>
      </c>
    </row>
    <row r="14" spans="1:12" s="3" customFormat="1">
      <c r="A14" s="12" t="s">
        <v>48</v>
      </c>
      <c r="B14" s="13"/>
      <c r="C14" s="13"/>
      <c r="D14" s="13"/>
      <c r="E14" s="13"/>
      <c r="F14" s="13"/>
      <c r="G14" s="13"/>
      <c r="H14" s="13"/>
      <c r="I14" s="14"/>
      <c r="J14" s="14"/>
      <c r="K14" s="15"/>
      <c r="L14" s="7">
        <f>ROUND(SUM(L4:L13),0)</f>
        <v>35738</v>
      </c>
    </row>
    <row r="15" spans="1:12" s="3" customFormat="1" ht="30" customHeight="1">
      <c r="A15" s="16" t="s">
        <v>9</v>
      </c>
      <c r="B15" s="16"/>
      <c r="C15" s="16"/>
      <c r="D15" s="16"/>
      <c r="E15" s="16"/>
      <c r="F15" s="16"/>
      <c r="G15" s="16"/>
      <c r="H15" s="16"/>
      <c r="I15" s="17"/>
      <c r="J15" s="17"/>
      <c r="K15" s="17"/>
      <c r="L15" s="17"/>
    </row>
    <row r="16" spans="1:12" s="3" customFormat="1" ht="30" customHeight="1">
      <c r="A16" s="16" t="s">
        <v>10</v>
      </c>
      <c r="B16" s="16"/>
      <c r="C16" s="16"/>
      <c r="D16" s="16"/>
      <c r="E16" s="16"/>
      <c r="F16" s="16"/>
      <c r="G16" s="16"/>
      <c r="H16" s="16"/>
      <c r="I16" s="17"/>
      <c r="J16" s="17"/>
      <c r="K16" s="17"/>
      <c r="L16" s="17"/>
    </row>
  </sheetData>
  <mergeCells count="7">
    <mergeCell ref="A14:K14"/>
    <mergeCell ref="A15:L15"/>
    <mergeCell ref="A16:L16"/>
    <mergeCell ref="A1:H1"/>
    <mergeCell ref="A2:H2"/>
    <mergeCell ref="I1:L1"/>
    <mergeCell ref="I2:L2"/>
  </mergeCells>
  <conditionalFormatting sqref="C3">
    <cfRule type="duplicateValues" dxfId="1" priority="2"/>
  </conditionalFormatting>
  <conditionalFormatting sqref="C4:C1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2024-09-10T04:48:14Z</cp:lastPrinted>
  <dcterms:created xsi:type="dcterms:W3CDTF">2024-09-02T10:15:20Z</dcterms:created>
  <dcterms:modified xsi:type="dcterms:W3CDTF">2024-09-10T04:48:16Z</dcterms:modified>
</cp:coreProperties>
</file>