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495" windowWidth="23655" windowHeight="9405"/>
  </bookViews>
  <sheets>
    <sheet name="Invoice" sheetId="1" r:id="rId1"/>
  </sheets>
  <externalReferences>
    <externalReference r:id="rId2"/>
  </externalReferences>
  <calcPr calcId="124519"/>
</workbook>
</file>

<file path=xl/calcChain.xml><?xml version="1.0" encoding="utf-8"?>
<calcChain xmlns="http://schemas.openxmlformats.org/spreadsheetml/2006/main">
  <c r="G9" i="1"/>
  <c r="H5"/>
  <c r="L5" s="1"/>
  <c r="H4"/>
  <c r="L4" s="1"/>
  <c r="L6" s="1"/>
</calcChain>
</file>

<file path=xl/sharedStrings.xml><?xml version="1.0" encoding="utf-8"?>
<sst xmlns="http://schemas.openxmlformats.org/spreadsheetml/2006/main" count="28" uniqueCount="27">
  <si>
    <t>INVOICE
PRAGATI LOGISTICS,SAMANTA SAHI KHUNTIA LANE,8984191006
GST No:21AGHPB9356M1Z9</t>
  </si>
  <si>
    <t>03/3/2025</t>
  </si>
  <si>
    <t>309</t>
  </si>
  <si>
    <t>Kindly, verify &amp; confirm within 7 days, else GST will be filed by 20th March, 2025. 
GST to be paid by Consignor under Reverse Charge Mechanism(RCM) as per GST.</t>
  </si>
  <si>
    <t>Thanking you for your business.
PRAGATI LOGISTICS</t>
  </si>
  <si>
    <t>1366</t>
  </si>
  <si>
    <t>25/3/2025</t>
  </si>
  <si>
    <t>PL/DO/24367</t>
  </si>
  <si>
    <t>PL/DO/23005</t>
  </si>
  <si>
    <t>SL</t>
  </si>
  <si>
    <t>DATE</t>
  </si>
  <si>
    <t>LR NO</t>
  </si>
  <si>
    <t>NIMAPARA</t>
  </si>
  <si>
    <t>DHENKANAL</t>
  </si>
  <si>
    <t>CTC</t>
  </si>
  <si>
    <t>FROM</t>
  </si>
  <si>
    <t>TO</t>
  </si>
  <si>
    <t>INV NO</t>
  </si>
  <si>
    <t>CASE</t>
  </si>
  <si>
    <t>RATE</t>
  </si>
  <si>
    <t>HAM</t>
  </si>
  <si>
    <t>DD.CH.</t>
  </si>
  <si>
    <t>LR.CH</t>
  </si>
  <si>
    <t>AMOUNT</t>
  </si>
  <si>
    <t xml:space="preserve">L N TRADERS
Address:L N TRADERSWARD NO - 17  25 BUXIBAZARCUTTACK,8093725375
GST No:21DCBPR0932Q1ZG
</t>
  </si>
  <si>
    <t>(RUPEES FOUR HUNDRED NINETY THREE ONLY)</t>
  </si>
  <si>
    <t xml:space="preserve">Bill Date: 31/03/2025
Bill NO : 39123
Total Amount: 493.00
</t>
  </si>
</sst>
</file>

<file path=xl/styles.xml><?xml version="1.0" encoding="utf-8"?>
<styleSheet xmlns="http://schemas.openxmlformats.org/spreadsheetml/2006/main">
  <fonts count="3">
    <font>
      <sz val="11"/>
      <name val="Calibri"/>
    </font>
    <font>
      <b/>
      <sz val="11"/>
      <name val="Calibri"/>
      <family val="2"/>
    </font>
    <font>
      <sz val="11"/>
      <name val="Calibri"/>
      <family val="2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22">
    <xf numFmtId="0" fontId="0" fillId="0" borderId="0" xfId="0" applyNumberFormat="1" applyFont="1"/>
    <xf numFmtId="0" fontId="0" fillId="0" borderId="0" xfId="0" applyNumberFormat="1" applyFont="1" applyAlignment="1">
      <alignment wrapText="1"/>
    </xf>
    <xf numFmtId="2" fontId="0" fillId="0" borderId="0" xfId="0" applyNumberFormat="1" applyFont="1" applyAlignment="1">
      <alignment wrapText="1"/>
    </xf>
    <xf numFmtId="0" fontId="1" fillId="0" borderId="0" xfId="0" applyNumberFormat="1" applyFont="1" applyAlignment="1">
      <alignment wrapText="1"/>
    </xf>
    <xf numFmtId="0" fontId="0" fillId="0" borderId="1" xfId="0" applyNumberFormat="1" applyFont="1" applyBorder="1" applyAlignment="1">
      <alignment wrapText="1"/>
    </xf>
    <xf numFmtId="0" fontId="1" fillId="0" borderId="1" xfId="0" applyNumberFormat="1" applyFont="1" applyBorder="1" applyAlignment="1">
      <alignment horizontal="center" wrapText="1"/>
    </xf>
    <xf numFmtId="2" fontId="0" fillId="0" borderId="1" xfId="0" applyNumberFormat="1" applyFont="1" applyBorder="1" applyAlignment="1">
      <alignment wrapText="1"/>
    </xf>
    <xf numFmtId="2" fontId="1" fillId="0" borderId="1" xfId="0" applyNumberFormat="1" applyFont="1" applyBorder="1" applyAlignment="1">
      <alignment wrapText="1"/>
    </xf>
    <xf numFmtId="0" fontId="1" fillId="0" borderId="1" xfId="0" applyNumberFormat="1" applyFont="1" applyBorder="1" applyAlignment="1">
      <alignment wrapText="1"/>
    </xf>
    <xf numFmtId="0" fontId="2" fillId="0" borderId="1" xfId="0" applyNumberFormat="1" applyFont="1" applyBorder="1" applyAlignment="1">
      <alignment wrapText="1"/>
    </xf>
    <xf numFmtId="2" fontId="1" fillId="0" borderId="1" xfId="0" applyNumberFormat="1" applyFont="1" applyBorder="1" applyAlignment="1">
      <alignment horizontal="center" wrapText="1"/>
    </xf>
    <xf numFmtId="0" fontId="1" fillId="0" borderId="0" xfId="0" applyNumberFormat="1" applyFont="1" applyAlignment="1">
      <alignment horizontal="center" wrapText="1"/>
    </xf>
    <xf numFmtId="0" fontId="1" fillId="0" borderId="2" xfId="0" applyNumberFormat="1" applyFont="1" applyBorder="1" applyAlignment="1">
      <alignment horizontal="right" wrapText="1"/>
    </xf>
    <xf numFmtId="0" fontId="1" fillId="0" borderId="3" xfId="0" applyNumberFormat="1" applyFont="1" applyBorder="1" applyAlignment="1">
      <alignment horizontal="right" wrapText="1"/>
    </xf>
    <xf numFmtId="2" fontId="1" fillId="0" borderId="3" xfId="0" applyNumberFormat="1" applyFont="1" applyBorder="1" applyAlignment="1">
      <alignment horizontal="right" wrapText="1"/>
    </xf>
    <xf numFmtId="2" fontId="1" fillId="0" borderId="4" xfId="0" applyNumberFormat="1" applyFont="1" applyBorder="1" applyAlignment="1">
      <alignment horizontal="right" wrapText="1"/>
    </xf>
    <xf numFmtId="0" fontId="1" fillId="0" borderId="1" xfId="0" applyNumberFormat="1" applyFont="1" applyBorder="1" applyAlignment="1">
      <alignment wrapText="1"/>
    </xf>
    <xf numFmtId="2" fontId="1" fillId="0" borderId="1" xfId="0" applyNumberFormat="1" applyFont="1" applyBorder="1" applyAlignment="1">
      <alignment wrapText="1"/>
    </xf>
    <xf numFmtId="0" fontId="1" fillId="0" borderId="2" xfId="0" applyNumberFormat="1" applyFont="1" applyBorder="1" applyAlignment="1">
      <alignment horizontal="left" vertical="center" wrapText="1"/>
    </xf>
    <xf numFmtId="0" fontId="1" fillId="0" borderId="3" xfId="0" applyNumberFormat="1" applyFont="1" applyBorder="1" applyAlignment="1">
      <alignment horizontal="left" vertical="center" wrapText="1"/>
    </xf>
    <xf numFmtId="0" fontId="1" fillId="0" borderId="4" xfId="0" applyNumberFormat="1" applyFont="1" applyBorder="1" applyAlignment="1">
      <alignment horizontal="left" vertical="center" wrapText="1"/>
    </xf>
    <xf numFmtId="2" fontId="1" fillId="0" borderId="1" xfId="0" applyNumberFormat="1" applyFont="1" applyBorder="1" applyAlignment="1">
      <alignment horizontal="left" vertical="center" wrapText="1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133351</xdr:colOff>
      <xdr:row>0</xdr:row>
      <xdr:rowOff>47625</xdr:rowOff>
    </xdr:from>
    <xdr:to>
      <xdr:col>7</xdr:col>
      <xdr:colOff>200026</xdr:colOff>
      <xdr:row>0</xdr:row>
      <xdr:rowOff>1038225</xdr:rowOff>
    </xdr:to>
    <xdr:pic>
      <xdr:nvPicPr>
        <xdr:cNvPr id="2" name="logo">
          <a:extLst>
            <a:ext uri="{FF2B5EF4-FFF2-40B4-BE49-F238E27FC236}">
              <a16:creationId xmlns:a16="http://schemas.microsoft.com/office/drawing/2014/main" xmlns="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xmlns="" val="0"/>
            </a:ext>
          </a:extLst>
        </a:blip>
        <a:srcRect/>
        <a:stretch>
          <a:fillRect/>
        </a:stretch>
      </xdr:blipFill>
      <xdr:spPr bwMode="auto">
        <a:xfrm>
          <a:off x="133351" y="47625"/>
          <a:ext cx="3829050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PRAGATI%20LOGISTICS/BILL%20QUOTATION/QUOTATION_2024-25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TRUCKERS INDIA (ITC) (2)"/>
      <sheetName val="NAMKAR "/>
      <sheetName val="ANIK INDUSTRI"/>
      <sheetName val="HAREKRISHNA MARKE"/>
      <sheetName val="EMAMI 1"/>
      <sheetName val="BERGER BBSR"/>
      <sheetName val="MISHRA ENT."/>
      <sheetName val="ARORA FRUITS NEW"/>
      <sheetName val="EMAMI"/>
      <sheetName val="AYUSH MARKETING"/>
      <sheetName val="D K SONS"/>
      <sheetName val="DIGVIJAY FIN IMPEX"/>
      <sheetName val="VIJAY COMMERCIAL"/>
      <sheetName val="united phosp"/>
      <sheetName val="MILAN TRADING"/>
      <sheetName val="JOHNSON &amp; NICHOLSON"/>
      <sheetName val="HOME"/>
      <sheetName val="EMAMI BIOTECH"/>
      <sheetName val="SARITA PHAR"/>
      <sheetName val="SHELL INDIA"/>
      <sheetName val="AMRUTANJAN HEALTH CARE"/>
      <sheetName val="A B CORP"/>
      <sheetName val="FALCON TYRES LTD."/>
      <sheetName val="ASPHA CHEM"/>
      <sheetName val="SHELL INDIA MARKETING"/>
      <sheetName val="SHAH PETROLIOUM"/>
      <sheetName val="ORISSA MARKETING"/>
      <sheetName val="RALLIS INDIA"/>
      <sheetName val="VALVOLINE CUMMINS"/>
      <sheetName val="P L MARKEING"/>
      <sheetName val="ANCHOR HEALTH &amp; BEAUTY CARE"/>
      <sheetName val="KAILASH MARKETING"/>
      <sheetName val="MARUTI ENT."/>
      <sheetName val="MISHRA ZARDA"/>
      <sheetName val="SWASTIK UDYOG"/>
      <sheetName val="SREE GOPAL"/>
      <sheetName val="MOHINI MARKETING"/>
      <sheetName val="DEVI DISTRIBUTOR"/>
      <sheetName val="ANCHOR ELEL"/>
      <sheetName val="CRIMSON PAINTS"/>
      <sheetName val="NOTE"/>
      <sheetName val="EMAMI LTD"/>
      <sheetName val="NIHAL CHAND SHANTI KUMAR"/>
      <sheetName val="MCNORE CONS"/>
      <sheetName val="ARORA FRUITS &amp; PICKLES OLD"/>
      <sheetName val="ISAGRO AGRO CHEM"/>
      <sheetName val="RECKITT BENKI"/>
      <sheetName val="COLOR VALLY"/>
      <sheetName val="ORISSA SALES NETWORK"/>
      <sheetName val="ELDER PHAR"/>
      <sheetName val="BUNGE INDIA"/>
      <sheetName val="MADURA COATS"/>
      <sheetName val="CAPITAL ENT."/>
      <sheetName val="HIMALAYA DRUG"/>
      <sheetName val="TATA PIGMENTS"/>
      <sheetName val="HEERALAL PARAMANAND"/>
      <sheetName val="KUBER ENTERPRISE"/>
      <sheetName val="CHOLYLE PVT. LTD."/>
      <sheetName val="TTK PRESTIGE"/>
      <sheetName val="TTK HEALTHCARE"/>
      <sheetName val="ARISTO PHARMASEUTICALS"/>
      <sheetName val="GODFRAY"/>
      <sheetName val="KRISHNA AGENCY"/>
      <sheetName val="AMAR REMEDIES"/>
      <sheetName val="RASNA PVT. LTD."/>
      <sheetName val="S C JONSON"/>
      <sheetName val="PARLE AGRO"/>
      <sheetName val="NISSAN FOOD"/>
      <sheetName val="ASIAN PAINTS"/>
      <sheetName val="HAVELLS INDIA LTD."/>
      <sheetName val="CHAYANIKA MARKETING"/>
      <sheetName val="L S ELEC"/>
      <sheetName val="SHREEJI"/>
      <sheetName val="ARPITA SALES"/>
      <sheetName val="AKZO NOBLE"/>
      <sheetName val="BERGER PAINTS"/>
      <sheetName val="USHA INT"/>
      <sheetName val="KANSAI NEROLAC1"/>
      <sheetName val="S A LOGISTICS"/>
      <sheetName val="ASWINI HOMEO AYURVEDIC PRODUCTS"/>
      <sheetName val="N M INTERNATIONAL"/>
      <sheetName val="R M ENTERPRISE"/>
      <sheetName val="ANANPURNA"/>
      <sheetName val="shivalik sales"/>
      <sheetName val="N RANGA RAO"/>
      <sheetName val="PIDILITE"/>
      <sheetName val="MAHAVEERA AGENCIES"/>
      <sheetName val="LAXMI DISTRIBUTOR"/>
      <sheetName val="TIDE WATER OIL"/>
      <sheetName val="KIRLOSKAR BROTHER"/>
      <sheetName val="PARAS COMMERCIAL ATTA &amp;SUJI"/>
      <sheetName val="PARAS COMMERCIAL TEA"/>
      <sheetName val="PARAS COMMERCIAL SMP"/>
      <sheetName val="MAA LAXMI BHANDAR"/>
      <sheetName val="SPINAX CHEM"/>
      <sheetName val="BAJAJ CROP"/>
      <sheetName val="MARICO"/>
      <sheetName val="INDIGO PAINTS"/>
      <sheetName val="SHALIMAR PAINTS"/>
      <sheetName val="RAVI MARKETING"/>
      <sheetName val="PANASONIC"/>
      <sheetName val="SHALIMAR CHEMICALS"/>
      <sheetName val="BHARAT AGENCIES"/>
      <sheetName val="VIP IND"/>
      <sheetName val="NAVAL COLOR"/>
      <sheetName val="R S TRADERS"/>
      <sheetName val="AGROTECH"/>
      <sheetName val="JOHNSON &amp; JOHNSON"/>
      <sheetName val="R S TRD"/>
      <sheetName val="CRIMSON &amp; APEX STEEL"/>
      <sheetName val="ASISH AGEN"/>
      <sheetName val="bravo global"/>
      <sheetName val="KARNATAKA SOAP"/>
      <sheetName val="KAMADHENU PAINTS"/>
      <sheetName val="JAGANNATH OIL"/>
      <sheetName val="VIJAY HOME APPLIANCE"/>
      <sheetName val="PRAGATI DISTRIBUTOR"/>
      <sheetName val="GOPAL ZARDA"/>
      <sheetName val="R D M CARE"/>
      <sheetName val="lotte india"/>
      <sheetName val="EVERADY"/>
      <sheetName val="KAMALA DIST."/>
      <sheetName val="MYSORE POLYMER"/>
      <sheetName val="GINI &amp; JONY"/>
      <sheetName val="PADDAR TYRE"/>
      <sheetName val="J K TYRE LTD"/>
      <sheetName val="BAYER CORPS SCIENCE"/>
      <sheetName val="BAJAJ ELECTRICALS"/>
      <sheetName val="KANSAI NEROLAC SAMBALPUR"/>
      <sheetName val="TAI INDUSTRIES"/>
      <sheetName val="APPLO TYRES"/>
      <sheetName val="PATTANAIK ASSOCIATES"/>
      <sheetName val="OM ASSOCIATES"/>
      <sheetName val="NIPPO BATTERY BBSR"/>
      <sheetName val="NIPPO BATTERY SAMBALPUR"/>
      <sheetName val="NIPPO BATTERY CO."/>
      <sheetName val="RENUKA PHARMA"/>
      <sheetName val="POLARAN MARKETING"/>
      <sheetName val="V-GUARD IND"/>
      <sheetName val="GOODYEAR"/>
      <sheetName val="ESCALATIONS"/>
      <sheetName val="SAFARI SALES"/>
      <sheetName val="SIVANANDA"/>
      <sheetName val="CITY CARREER"/>
      <sheetName val="HEINZ INDIA"/>
      <sheetName val="GRL INTERNATIONAL"/>
      <sheetName val="DEEVEESHA"/>
      <sheetName val="WRIGLEY INDIA"/>
      <sheetName val="CAPITAL AGENCY"/>
      <sheetName val="KOUSHAL &amp; C S CORPN."/>
      <sheetName val="KAMDAR SALES"/>
      <sheetName val="ANTLANTIC LUBRICANTS"/>
      <sheetName val="DHARAMPAL SATYAPAL"/>
      <sheetName val="SACHIDANANDA"/>
      <sheetName val="CENTURY FIBER"/>
      <sheetName val="KEVENTOR"/>
      <sheetName val="DRUGADEVI TRANSPORT"/>
      <sheetName val=" J G HOSIARY"/>
      <sheetName val="HAWKINS COOKER"/>
      <sheetName val="ARISTO ENTERP"/>
      <sheetName val="CREATIVE ASSOCIATES"/>
      <sheetName val="GREEN PLY"/>
      <sheetName val="OMKAR"/>
      <sheetName val="LUMUNUS TECHNO"/>
      <sheetName val="RUCHI"/>
      <sheetName val="RADHA KRU SALES "/>
      <sheetName val="VISHAVA"/>
      <sheetName val="AUTO"/>
      <sheetName val="LEO TRADING"/>
      <sheetName val="JYOTI LAB (HENKLE)"/>
      <sheetName val="MEGHA"/>
      <sheetName val="AEELITE LOGISTICS"/>
      <sheetName val="TARA PAINTS"/>
      <sheetName val="COROMANDEL"/>
      <sheetName val="HINDUSTAN AG (DABOUR"/>
      <sheetName val="HINUSTAN AGEN (SPICE &amp; VICCO"/>
      <sheetName val="HINDUSTAN ENTER"/>
      <sheetName val="HINDUSTAN DISTRIBUTORS"/>
      <sheetName val="NEELAMADHAB"/>
      <sheetName val="RADHAKRISHNA SALES"/>
      <sheetName val="MYSORE DEEP PERFUMEMARY"/>
      <sheetName val="RAMAN SHREE CONSUMER"/>
      <sheetName val="DHANRAJ TRADING"/>
      <sheetName val="GODREJ"/>
      <sheetName val="V K TRADERS"/>
      <sheetName val="PRADYUT MARKETING"/>
      <sheetName val="SARADA AGENCY"/>
      <sheetName val="HINDUSTAN CYCLE"/>
      <sheetName val="FINOLEX CABELES"/>
      <sheetName val="SHRUTI AGENCY"/>
      <sheetName val="FINOLEX CABLES"/>
      <sheetName val="ANAND CARRIER"/>
      <sheetName val="COLGATE"/>
      <sheetName val="HAIER APPLIENCE"/>
      <sheetName val="BIRLA TYRES"/>
      <sheetName val="BHARAT PETROLIUM"/>
      <sheetName val="CACHET PHARMA"/>
      <sheetName val="TRUCKERS INDIA (ITC)"/>
      <sheetName val="ANUSKA ENT"/>
      <sheetName val="TARINI ENT"/>
      <sheetName val="EMSON"/>
      <sheetName val="LG ELECTRONICS"/>
      <sheetName val="GOPAL CONSUMER"/>
      <sheetName val="VARDHAMAN YARNS "/>
      <sheetName val="PENSOL INDUSTRIES"/>
      <sheetName val="URMEE FOODS PRODUCTS"/>
      <sheetName val="BIOSTARDT INDIA"/>
      <sheetName val="UNITED PHOSPHOROUS"/>
      <sheetName val="SIMPLEX MARKETING"/>
      <sheetName val="GLAZE PLASTICS"/>
      <sheetName val="SAMPATRAY &amp; SONS"/>
      <sheetName val="SAHOO MEDIA"/>
      <sheetName val="PRINCEWATE INTERNATIONAL"/>
      <sheetName val="ANNAPURNA AG (OTHER)"/>
      <sheetName val="AMBICA AGARBATI"/>
      <sheetName val="MEYER ORGANICS"/>
      <sheetName val="BHARATI ELECTRICALS"/>
      <sheetName val="JNARAYAN AGEN"/>
      <sheetName val="SHREE SAI ENTER"/>
      <sheetName val="EASTERN GOURMENT"/>
      <sheetName val="J K TYRE SBP"/>
      <sheetName val="INDIAN HERBS CO"/>
      <sheetName val="LIVGUARD ENERGY"/>
      <sheetName val="KORAS INDIA"/>
      <sheetName val="KRISHI RASAYAN BDK"/>
      <sheetName val="CHEMIDOM"/>
      <sheetName val="JMB ENT"/>
      <sheetName val="SOBHA AGENCY"/>
      <sheetName val="WIN MEDICARE"/>
      <sheetName val="BHARATI ENTER"/>
      <sheetName val="KONARK TYRE"/>
      <sheetName val="BHARAT TRADERS"/>
      <sheetName val="HPL ELECTRICALS"/>
      <sheetName val="ABBOTT HEALTH FOOD"/>
      <sheetName val="SAMTAI COMETICS"/>
      <sheetName val="SPEEDWAYS TYRE"/>
      <sheetName val="BANSAL TRADING"/>
      <sheetName val="GEMINI EDIBLE"/>
      <sheetName val="MYK LATGICRETE"/>
      <sheetName val="SAFE CHEM INDUSTRIES"/>
      <sheetName val="ROYAL MARKETING"/>
      <sheetName val="ZAR METAMOPHOSE"/>
      <sheetName val="SHREE GAJAPATI PAINTS"/>
      <sheetName val="POLYCAB ELECTRICAL"/>
      <sheetName val="POLYCAB WIRE"/>
      <sheetName val="POSIAN PHARMA"/>
      <sheetName val="ANNAPURNA AGEN (TEA)"/>
      <sheetName val="INTEGRITY HOUSE"/>
      <sheetName val="ABBOTT INDIA"/>
      <sheetName val="SUJATA ENTER"/>
      <sheetName val="DHARAMPAL PREMCHAND"/>
      <sheetName val="ANJANA ENTER"/>
      <sheetName val="INTEX"/>
      <sheetName val="E4 HOUSE"/>
      <sheetName val="ADAMA INDIA"/>
      <sheetName val="SUPERMAX"/>
      <sheetName val="GSB FORMS"/>
      <sheetName val="DRISTI CONSUMER"/>
      <sheetName val="KPR AGROCHEM"/>
      <sheetName val="PSI INDIA "/>
      <sheetName val="KAMDAR AG"/>
      <sheetName val="SR TRADING"/>
      <sheetName val="NEETA ENT"/>
      <sheetName val="PARIDHI INDUSTRIES"/>
      <sheetName val="SAVITA OIL, CHAPMAN"/>
      <sheetName val="MANDELEZ"/>
      <sheetName val="SHREE SAI AGENCY MANGULI"/>
      <sheetName val="L S LOGISTICS (CELLO)"/>
      <sheetName val="SHANTI COMM"/>
      <sheetName val="INLAND LOGISTICS"/>
      <sheetName val="ARYAN ENTER"/>
      <sheetName val="RAL CONSUMER"/>
      <sheetName val="TCI SUPPLY"/>
      <sheetName val="NUTRICIA"/>
      <sheetName val="GUPTA POWER"/>
      <sheetName val="SURAMA ENTER"/>
      <sheetName val="IFFCO-MC"/>
      <sheetName val="DIXCY TEXTILES"/>
      <sheetName val="CONA ELECTRICALS"/>
      <sheetName val="MALHOTRA MARKETING"/>
      <sheetName val="POURASH ENT"/>
      <sheetName val="DHP INTERNATIONAL"/>
      <sheetName val="JUNA BIJAY AG"/>
      <sheetName val="RECON OIL"/>
      <sheetName val="SHUBHKART"/>
      <sheetName val="TORQUE PHARMA"/>
      <sheetName val="AJAY KUMAR RAHUL"/>
      <sheetName val="N Q SOLUTION"/>
      <sheetName val="METRO TYRE"/>
      <sheetName val="RAVI MARKETING JAGATPUR"/>
      <sheetName val="ESDEE PAINTS"/>
      <sheetName val="IL &amp; FS"/>
      <sheetName val="DABUR INDIA LTD"/>
      <sheetName val="PRAYAG SALES "/>
      <sheetName val="ODISHA SALES (APIS)"/>
      <sheetName val="ODISHA SALES (JOLEN)"/>
      <sheetName val="GENTRUST CONSUMER"/>
      <sheetName val="ALMONARD"/>
      <sheetName val="DUNCAN TEA"/>
      <sheetName val="PRETI AGENCIES"/>
      <sheetName val="SINGER INDIA "/>
      <sheetName val="SUBHAM ENT"/>
      <sheetName val="PRABHUDAYAL"/>
      <sheetName val="SHREE SHYAM DIST (ABBOTT)"/>
      <sheetName val="RADISSON PAINTS"/>
      <sheetName val="GK WAREHOUSE"/>
      <sheetName val="CHEMOLIUMS"/>
      <sheetName val="JAY TRADING"/>
      <sheetName val="JK PROTOMAX"/>
      <sheetName val="CREATIVE PAINTS"/>
      <sheetName val="SHREE MAA AG"/>
      <sheetName val="SHREE HANUMAN AG"/>
      <sheetName val="FLY INDUSTRIES"/>
      <sheetName val="LAXMI AGENCY (LINC)"/>
      <sheetName val="SCORPION"/>
      <sheetName val="RICARD PAINTS"/>
      <sheetName val="ADDISION PAINTS"/>
      <sheetName val="FUTURE INDIA LOG"/>
      <sheetName val="SINGHANIA ASS (COOKER)"/>
      <sheetName val="DEEP ENT"/>
      <sheetName val="HPM CHEMICAL"/>
      <sheetName val="AIR TRANSPORT ASSAM"/>
      <sheetName val="P S ENTER"/>
      <sheetName val="MOKSH AGARBATI"/>
      <sheetName val="UNIVERSAL CORPN."/>
      <sheetName val="SHREE MAHILA GRIHA"/>
      <sheetName val="ASQUARE FOODS"/>
      <sheetName val="CAVIN CARE"/>
      <sheetName val="INBICO INDIA "/>
      <sheetName val="KELLOGG"/>
      <sheetName val="MARS INDIA "/>
      <sheetName val="FRANCO INDIA"/>
      <sheetName val="KLF NIRMAL"/>
      <sheetName val="PAL AUTO ELECT"/>
      <sheetName val="CAPER INDIA "/>
      <sheetName val="EASTERN TRADING"/>
      <sheetName val="SHIVAM HITECH STEEL"/>
      <sheetName val="USHODAYA "/>
      <sheetName val="L N TRADERS"/>
      <sheetName val="HARTEX RUBBER"/>
      <sheetName val="KRISHNA STEEL"/>
      <sheetName val="JAIN ENTER"/>
      <sheetName val="MSD CORPORATION"/>
      <sheetName val="KEYCEE LABORATORIES"/>
      <sheetName val="GULMARG PRODUCT"/>
      <sheetName val="MAHAJAN TYRE"/>
      <sheetName val="INSHAAN HEALTH"/>
      <sheetName val="S S MARKETING"/>
      <sheetName val="SARASWATI ENT"/>
      <sheetName val="EXPRESS ROADWAYS"/>
      <sheetName val="GODREJ CONSUMER"/>
      <sheetName val="KOYAS PERFUMARY"/>
      <sheetName val="BRIDGESTONE TYRE"/>
      <sheetName val="OLIVE CABLE"/>
      <sheetName val="SUBHAS KU RAUL KU"/>
      <sheetName val="RATNAKAR "/>
      <sheetName val="SHREE SHYAM MINDA BATT"/>
      <sheetName val="GANESH GRAINS "/>
      <sheetName val="BG DISTRIBUTORS"/>
      <sheetName val="Sheet1"/>
      <sheetName val="DS SPICE CO"/>
      <sheetName val="DHP INTER"/>
      <sheetName val="PRIMCO INDUSTRIES"/>
      <sheetName val="MAN PASAND"/>
      <sheetName val="LOCK MASTER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  <sheetData sheetId="115"/>
      <sheetData sheetId="116"/>
      <sheetData sheetId="117"/>
      <sheetData sheetId="118"/>
      <sheetData sheetId="119"/>
      <sheetData sheetId="120"/>
      <sheetData sheetId="121"/>
      <sheetData sheetId="122"/>
      <sheetData sheetId="123"/>
      <sheetData sheetId="124"/>
      <sheetData sheetId="125"/>
      <sheetData sheetId="126"/>
      <sheetData sheetId="127"/>
      <sheetData sheetId="128"/>
      <sheetData sheetId="129"/>
      <sheetData sheetId="130"/>
      <sheetData sheetId="131"/>
      <sheetData sheetId="132"/>
      <sheetData sheetId="133"/>
      <sheetData sheetId="134"/>
      <sheetData sheetId="135"/>
      <sheetData sheetId="136"/>
      <sheetData sheetId="137"/>
      <sheetData sheetId="138"/>
      <sheetData sheetId="139"/>
      <sheetData sheetId="140"/>
      <sheetData sheetId="141"/>
      <sheetData sheetId="142"/>
      <sheetData sheetId="143"/>
      <sheetData sheetId="144"/>
      <sheetData sheetId="145"/>
      <sheetData sheetId="146"/>
      <sheetData sheetId="147"/>
      <sheetData sheetId="148"/>
      <sheetData sheetId="149"/>
      <sheetData sheetId="150"/>
      <sheetData sheetId="151"/>
      <sheetData sheetId="152"/>
      <sheetData sheetId="153"/>
      <sheetData sheetId="154"/>
      <sheetData sheetId="155"/>
      <sheetData sheetId="156"/>
      <sheetData sheetId="157"/>
      <sheetData sheetId="158"/>
      <sheetData sheetId="159"/>
      <sheetData sheetId="160"/>
      <sheetData sheetId="161"/>
      <sheetData sheetId="162"/>
      <sheetData sheetId="163"/>
      <sheetData sheetId="164"/>
      <sheetData sheetId="165"/>
      <sheetData sheetId="166"/>
      <sheetData sheetId="167"/>
      <sheetData sheetId="168"/>
      <sheetData sheetId="169"/>
      <sheetData sheetId="170"/>
      <sheetData sheetId="171"/>
      <sheetData sheetId="172"/>
      <sheetData sheetId="173"/>
      <sheetData sheetId="174"/>
      <sheetData sheetId="175"/>
      <sheetData sheetId="176"/>
      <sheetData sheetId="177"/>
      <sheetData sheetId="178"/>
      <sheetData sheetId="179"/>
      <sheetData sheetId="180"/>
      <sheetData sheetId="181"/>
      <sheetData sheetId="182"/>
      <sheetData sheetId="183"/>
      <sheetData sheetId="184"/>
      <sheetData sheetId="185"/>
      <sheetData sheetId="186"/>
      <sheetData sheetId="187"/>
      <sheetData sheetId="188"/>
      <sheetData sheetId="189"/>
      <sheetData sheetId="190"/>
      <sheetData sheetId="191"/>
      <sheetData sheetId="192"/>
      <sheetData sheetId="193"/>
      <sheetData sheetId="194"/>
      <sheetData sheetId="195"/>
      <sheetData sheetId="196"/>
      <sheetData sheetId="197"/>
      <sheetData sheetId="198"/>
      <sheetData sheetId="199"/>
      <sheetData sheetId="200"/>
      <sheetData sheetId="201"/>
      <sheetData sheetId="202"/>
      <sheetData sheetId="203"/>
      <sheetData sheetId="204"/>
      <sheetData sheetId="205"/>
      <sheetData sheetId="206"/>
      <sheetData sheetId="207"/>
      <sheetData sheetId="208"/>
      <sheetData sheetId="209"/>
      <sheetData sheetId="210"/>
      <sheetData sheetId="211"/>
      <sheetData sheetId="212"/>
      <sheetData sheetId="213"/>
      <sheetData sheetId="214"/>
      <sheetData sheetId="215"/>
      <sheetData sheetId="216"/>
      <sheetData sheetId="217"/>
      <sheetData sheetId="218"/>
      <sheetData sheetId="219"/>
      <sheetData sheetId="220"/>
      <sheetData sheetId="221"/>
      <sheetData sheetId="222"/>
      <sheetData sheetId="223"/>
      <sheetData sheetId="224"/>
      <sheetData sheetId="225"/>
      <sheetData sheetId="226"/>
      <sheetData sheetId="227"/>
      <sheetData sheetId="228"/>
      <sheetData sheetId="229"/>
      <sheetData sheetId="230"/>
      <sheetData sheetId="231"/>
      <sheetData sheetId="232"/>
      <sheetData sheetId="233"/>
      <sheetData sheetId="234"/>
      <sheetData sheetId="235"/>
      <sheetData sheetId="236"/>
      <sheetData sheetId="237"/>
      <sheetData sheetId="238"/>
      <sheetData sheetId="239"/>
      <sheetData sheetId="240"/>
      <sheetData sheetId="241"/>
      <sheetData sheetId="242"/>
      <sheetData sheetId="243"/>
      <sheetData sheetId="244"/>
      <sheetData sheetId="245"/>
      <sheetData sheetId="246"/>
      <sheetData sheetId="247"/>
      <sheetData sheetId="248"/>
      <sheetData sheetId="249"/>
      <sheetData sheetId="250"/>
      <sheetData sheetId="251"/>
      <sheetData sheetId="252"/>
      <sheetData sheetId="253"/>
      <sheetData sheetId="254"/>
      <sheetData sheetId="255"/>
      <sheetData sheetId="256"/>
      <sheetData sheetId="257"/>
      <sheetData sheetId="258"/>
      <sheetData sheetId="259"/>
      <sheetData sheetId="260"/>
      <sheetData sheetId="261"/>
      <sheetData sheetId="262"/>
      <sheetData sheetId="263"/>
      <sheetData sheetId="264"/>
      <sheetData sheetId="265"/>
      <sheetData sheetId="266"/>
      <sheetData sheetId="267"/>
      <sheetData sheetId="268"/>
      <sheetData sheetId="269"/>
      <sheetData sheetId="270"/>
      <sheetData sheetId="271"/>
      <sheetData sheetId="272"/>
      <sheetData sheetId="273"/>
      <sheetData sheetId="274"/>
      <sheetData sheetId="275"/>
      <sheetData sheetId="276"/>
      <sheetData sheetId="277"/>
      <sheetData sheetId="278"/>
      <sheetData sheetId="279"/>
      <sheetData sheetId="280"/>
      <sheetData sheetId="281"/>
      <sheetData sheetId="282"/>
      <sheetData sheetId="283"/>
      <sheetData sheetId="284"/>
      <sheetData sheetId="285"/>
      <sheetData sheetId="286"/>
      <sheetData sheetId="287"/>
      <sheetData sheetId="288"/>
      <sheetData sheetId="289"/>
      <sheetData sheetId="290"/>
      <sheetData sheetId="291"/>
      <sheetData sheetId="292"/>
      <sheetData sheetId="293"/>
      <sheetData sheetId="294"/>
      <sheetData sheetId="295"/>
      <sheetData sheetId="296"/>
      <sheetData sheetId="297"/>
      <sheetData sheetId="298"/>
      <sheetData sheetId="299"/>
      <sheetData sheetId="300"/>
      <sheetData sheetId="301"/>
      <sheetData sheetId="302"/>
      <sheetData sheetId="303"/>
      <sheetData sheetId="304"/>
      <sheetData sheetId="305"/>
      <sheetData sheetId="306"/>
      <sheetData sheetId="307"/>
      <sheetData sheetId="308"/>
      <sheetData sheetId="309"/>
      <sheetData sheetId="310"/>
      <sheetData sheetId="311"/>
      <sheetData sheetId="312"/>
      <sheetData sheetId="313"/>
      <sheetData sheetId="314"/>
      <sheetData sheetId="315"/>
      <sheetData sheetId="316"/>
      <sheetData sheetId="317"/>
      <sheetData sheetId="318"/>
      <sheetData sheetId="319"/>
      <sheetData sheetId="320"/>
      <sheetData sheetId="321"/>
      <sheetData sheetId="322"/>
      <sheetData sheetId="323"/>
      <sheetData sheetId="324"/>
      <sheetData sheetId="325"/>
      <sheetData sheetId="326"/>
      <sheetData sheetId="327"/>
      <sheetData sheetId="328"/>
      <sheetData sheetId="329"/>
      <sheetData sheetId="330"/>
      <sheetData sheetId="331"/>
      <sheetData sheetId="332"/>
      <sheetData sheetId="333"/>
      <sheetData sheetId="334"/>
      <sheetData sheetId="335"/>
      <sheetData sheetId="336"/>
      <sheetData sheetId="337"/>
      <sheetData sheetId="338">
        <row r="4">
          <cell r="B4" t="str">
            <v>ANGUL</v>
          </cell>
          <cell r="C4">
            <v>35</v>
          </cell>
        </row>
        <row r="5">
          <cell r="B5" t="str">
            <v>BALASORE</v>
          </cell>
          <cell r="C5">
            <v>40</v>
          </cell>
        </row>
        <row r="6">
          <cell r="B6" t="str">
            <v>BARIPADA</v>
          </cell>
          <cell r="C6">
            <v>45</v>
          </cell>
        </row>
        <row r="7">
          <cell r="B7" t="str">
            <v>BHADRAK</v>
          </cell>
          <cell r="C7">
            <v>35</v>
          </cell>
        </row>
        <row r="8">
          <cell r="B8" t="str">
            <v>BHUBANESWAR</v>
          </cell>
          <cell r="C8">
            <v>30</v>
          </cell>
        </row>
        <row r="9">
          <cell r="B9" t="str">
            <v>DHENKANAL</v>
          </cell>
          <cell r="C9">
            <v>35</v>
          </cell>
        </row>
        <row r="10">
          <cell r="B10" t="str">
            <v>JAJPUR ROAD</v>
          </cell>
          <cell r="C10">
            <v>40</v>
          </cell>
        </row>
        <row r="11">
          <cell r="B11" t="str">
            <v>JALESWAR</v>
          </cell>
          <cell r="C11">
            <v>60</v>
          </cell>
        </row>
        <row r="12">
          <cell r="B12" t="str">
            <v>JEYPORE</v>
          </cell>
          <cell r="C12">
            <v>80</v>
          </cell>
        </row>
        <row r="13">
          <cell r="B13" t="str">
            <v>KENDRAPARA</v>
          </cell>
          <cell r="C13">
            <v>35</v>
          </cell>
        </row>
        <row r="14">
          <cell r="B14" t="str">
            <v>NAYAGARH</v>
          </cell>
          <cell r="C14">
            <v>40</v>
          </cell>
        </row>
        <row r="15">
          <cell r="B15" t="str">
            <v>NIMAPARA</v>
          </cell>
          <cell r="C15">
            <v>35</v>
          </cell>
        </row>
        <row r="16">
          <cell r="B16" t="str">
            <v>PARADEEP</v>
          </cell>
          <cell r="C16">
            <v>35</v>
          </cell>
        </row>
        <row r="17">
          <cell r="B17" t="str">
            <v>PURI</v>
          </cell>
          <cell r="C17">
            <v>40</v>
          </cell>
        </row>
        <row r="18">
          <cell r="B18" t="str">
            <v>RAYAGADA</v>
          </cell>
          <cell r="C18">
            <v>60</v>
          </cell>
        </row>
        <row r="19">
          <cell r="B19" t="str">
            <v>ROURKELA</v>
          </cell>
          <cell r="C19">
            <v>45</v>
          </cell>
        </row>
        <row r="20">
          <cell r="B20" t="str">
            <v>SORO</v>
          </cell>
          <cell r="C20">
            <v>40</v>
          </cell>
        </row>
        <row r="21">
          <cell r="B21" t="str">
            <v>TALCHER</v>
          </cell>
          <cell r="C21">
            <v>35</v>
          </cell>
        </row>
        <row r="22">
          <cell r="B22" t="str">
            <v>TIRTOL</v>
          </cell>
          <cell r="C22">
            <v>35</v>
          </cell>
        </row>
        <row r="23">
          <cell r="B23" t="str">
            <v>CHOUDWAR</v>
          </cell>
          <cell r="C23">
            <v>30</v>
          </cell>
        </row>
        <row r="24">
          <cell r="B24" t="str">
            <v>JATNI</v>
          </cell>
          <cell r="C24">
            <v>35</v>
          </cell>
        </row>
        <row r="25">
          <cell r="B25" t="str">
            <v>PATTAMUNDAI</v>
          </cell>
          <cell r="C25">
            <v>40</v>
          </cell>
        </row>
        <row r="26">
          <cell r="B26" t="str">
            <v>BARI</v>
          </cell>
          <cell r="C26">
            <v>45</v>
          </cell>
        </row>
        <row r="27">
          <cell r="B27" t="str">
            <v>BOLANGIR</v>
          </cell>
          <cell r="C27">
            <v>60</v>
          </cell>
        </row>
        <row r="28">
          <cell r="B28" t="str">
            <v>JHARSUGUDA</v>
          </cell>
          <cell r="C28">
            <v>50</v>
          </cell>
        </row>
        <row r="29">
          <cell r="B29" t="str">
            <v>JANKIA</v>
          </cell>
          <cell r="C29">
            <v>40</v>
          </cell>
        </row>
        <row r="30">
          <cell r="B30" t="str">
            <v>GUDIA KATENI</v>
          </cell>
          <cell r="C30">
            <v>45</v>
          </cell>
        </row>
        <row r="31">
          <cell r="B31" t="str">
            <v>PHULBANI</v>
          </cell>
          <cell r="C31">
            <v>60</v>
          </cell>
        </row>
        <row r="32">
          <cell r="B32" t="str">
            <v>BERHAMPUR</v>
          </cell>
          <cell r="C32">
            <v>40</v>
          </cell>
        </row>
        <row r="33">
          <cell r="B33" t="str">
            <v>JAGATSINGHPUR</v>
          </cell>
          <cell r="C33">
            <v>35</v>
          </cell>
        </row>
      </sheetData>
      <sheetData sheetId="339"/>
      <sheetData sheetId="340"/>
      <sheetData sheetId="341"/>
      <sheetData sheetId="342"/>
      <sheetData sheetId="343"/>
      <sheetData sheetId="344"/>
      <sheetData sheetId="345"/>
      <sheetData sheetId="346"/>
      <sheetData sheetId="347"/>
      <sheetData sheetId="348"/>
      <sheetData sheetId="349"/>
      <sheetData sheetId="350"/>
      <sheetData sheetId="351"/>
      <sheetData sheetId="352"/>
      <sheetData sheetId="353"/>
      <sheetData sheetId="354"/>
      <sheetData sheetId="355"/>
      <sheetData sheetId="356"/>
      <sheetData sheetId="357"/>
      <sheetData sheetId="358"/>
      <sheetData sheetId="359"/>
      <sheetData sheetId="360"/>
      <sheetData sheetId="361"/>
      <sheetData sheetId="362"/>
      <sheetData sheetId="363"/>
      <sheetData sheetId="364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L9"/>
  <sheetViews>
    <sheetView tabSelected="1" workbookViewId="0">
      <selection activeCell="T14" sqref="T14:T15"/>
    </sheetView>
  </sheetViews>
  <sheetFormatPr defaultRowHeight="15"/>
  <cols>
    <col min="1" max="1" width="2.85546875" style="1" bestFit="1" customWidth="1"/>
    <col min="2" max="2" width="9.7109375" style="1" bestFit="1" customWidth="1"/>
    <col min="3" max="3" width="12.42578125" style="1" bestFit="1" customWidth="1"/>
    <col min="4" max="4" width="6.42578125" style="1" bestFit="1" customWidth="1"/>
    <col min="5" max="5" width="12" style="1" bestFit="1" customWidth="1"/>
    <col min="6" max="6" width="7.5703125" style="1" bestFit="1" customWidth="1"/>
    <col min="7" max="7" width="5.42578125" style="1" bestFit="1" customWidth="1"/>
    <col min="8" max="8" width="6.28515625" style="2" customWidth="1"/>
    <col min="9" max="9" width="5.5703125" style="2" bestFit="1" customWidth="1"/>
    <col min="10" max="10" width="7.140625" style="2" bestFit="1" customWidth="1"/>
    <col min="11" max="11" width="6" style="2" bestFit="1" customWidth="1"/>
    <col min="12" max="12" width="9.42578125" style="2" bestFit="1" customWidth="1"/>
    <col min="13" max="13" width="9.140625" style="1" customWidth="1"/>
    <col min="14" max="16384" width="9.140625" style="1"/>
  </cols>
  <sheetData>
    <row r="1" spans="1:12" ht="90" customHeight="1">
      <c r="A1" s="18"/>
      <c r="B1" s="19"/>
      <c r="C1" s="19"/>
      <c r="D1" s="19"/>
      <c r="E1" s="19"/>
      <c r="F1" s="19"/>
      <c r="G1" s="19"/>
      <c r="H1" s="20"/>
      <c r="I1" s="21" t="s">
        <v>0</v>
      </c>
      <c r="J1" s="21"/>
      <c r="K1" s="21"/>
      <c r="L1" s="21"/>
    </row>
    <row r="2" spans="1:12" ht="62.25" customHeight="1">
      <c r="A2" s="18" t="s">
        <v>24</v>
      </c>
      <c r="B2" s="19"/>
      <c r="C2" s="19"/>
      <c r="D2" s="19"/>
      <c r="E2" s="19"/>
      <c r="F2" s="19"/>
      <c r="G2" s="19"/>
      <c r="H2" s="20"/>
      <c r="I2" s="21" t="s">
        <v>26</v>
      </c>
      <c r="J2" s="21"/>
      <c r="K2" s="21"/>
      <c r="L2" s="21"/>
    </row>
    <row r="3" spans="1:12" s="11" customFormat="1">
      <c r="A3" s="5" t="s">
        <v>9</v>
      </c>
      <c r="B3" s="5" t="s">
        <v>10</v>
      </c>
      <c r="C3" s="5" t="s">
        <v>11</v>
      </c>
      <c r="D3" s="5" t="s">
        <v>15</v>
      </c>
      <c r="E3" s="5" t="s">
        <v>16</v>
      </c>
      <c r="F3" s="5" t="s">
        <v>17</v>
      </c>
      <c r="G3" s="5" t="s">
        <v>18</v>
      </c>
      <c r="H3" s="10" t="s">
        <v>19</v>
      </c>
      <c r="I3" s="10" t="s">
        <v>20</v>
      </c>
      <c r="J3" s="10" t="s">
        <v>21</v>
      </c>
      <c r="K3" s="10" t="s">
        <v>22</v>
      </c>
      <c r="L3" s="10" t="s">
        <v>23</v>
      </c>
    </row>
    <row r="4" spans="1:12">
      <c r="A4" s="4">
        <v>1</v>
      </c>
      <c r="B4" s="4" t="s">
        <v>1</v>
      </c>
      <c r="C4" s="9" t="s">
        <v>8</v>
      </c>
      <c r="D4" s="9" t="s">
        <v>14</v>
      </c>
      <c r="E4" s="4" t="s">
        <v>12</v>
      </c>
      <c r="F4" s="4" t="s">
        <v>2</v>
      </c>
      <c r="G4" s="4">
        <v>7</v>
      </c>
      <c r="H4" s="6">
        <f>VLOOKUP(E4,'[1]L N TRADERS'!$B$4:$C$33,2,FALSE)</f>
        <v>35</v>
      </c>
      <c r="I4" s="6">
        <v>14</v>
      </c>
      <c r="J4" s="6">
        <v>70</v>
      </c>
      <c r="K4" s="6">
        <v>35</v>
      </c>
      <c r="L4" s="6">
        <f>G4*H4+I4+J4+K4</f>
        <v>364</v>
      </c>
    </row>
    <row r="5" spans="1:12">
      <c r="A5" s="4">
        <v>2</v>
      </c>
      <c r="B5" s="4" t="s">
        <v>6</v>
      </c>
      <c r="C5" s="9" t="s">
        <v>7</v>
      </c>
      <c r="D5" s="9" t="s">
        <v>14</v>
      </c>
      <c r="E5" s="4" t="s">
        <v>13</v>
      </c>
      <c r="F5" s="4" t="s">
        <v>5</v>
      </c>
      <c r="G5" s="4">
        <v>2</v>
      </c>
      <c r="H5" s="6">
        <f>VLOOKUP(E5,'[1]L N TRADERS'!$B$4:$C$33,2,FALSE)</f>
        <v>35</v>
      </c>
      <c r="I5" s="6">
        <v>4</v>
      </c>
      <c r="J5" s="6">
        <v>20</v>
      </c>
      <c r="K5" s="6">
        <v>35</v>
      </c>
      <c r="L5" s="6">
        <f>G5*H5+I5+J5+K5</f>
        <v>129</v>
      </c>
    </row>
    <row r="6" spans="1:12" s="3" customFormat="1">
      <c r="A6" s="12" t="s">
        <v>25</v>
      </c>
      <c r="B6" s="13"/>
      <c r="C6" s="13"/>
      <c r="D6" s="13"/>
      <c r="E6" s="13"/>
      <c r="F6" s="13"/>
      <c r="G6" s="13"/>
      <c r="H6" s="14"/>
      <c r="I6" s="14"/>
      <c r="J6" s="14"/>
      <c r="K6" s="15"/>
      <c r="L6" s="7">
        <f>SUM(L4:L5)</f>
        <v>493</v>
      </c>
    </row>
    <row r="7" spans="1:12" s="3" customFormat="1" ht="30" customHeight="1">
      <c r="A7" s="16" t="s">
        <v>3</v>
      </c>
      <c r="B7" s="16"/>
      <c r="C7" s="16"/>
      <c r="D7" s="16"/>
      <c r="E7" s="16"/>
      <c r="F7" s="16"/>
      <c r="G7" s="16"/>
      <c r="H7" s="17"/>
      <c r="I7" s="17"/>
      <c r="J7" s="17"/>
      <c r="K7" s="17"/>
      <c r="L7" s="17"/>
    </row>
    <row r="8" spans="1:12" s="3" customFormat="1" ht="30" customHeight="1">
      <c r="A8" s="16" t="s">
        <v>4</v>
      </c>
      <c r="B8" s="16"/>
      <c r="C8" s="16"/>
      <c r="D8" s="16"/>
      <c r="E8" s="16"/>
      <c r="F8" s="16"/>
      <c r="G8" s="16"/>
      <c r="H8" s="17"/>
      <c r="I8" s="17"/>
      <c r="J8" s="17"/>
      <c r="K8" s="17"/>
      <c r="L8" s="17"/>
    </row>
    <row r="9" spans="1:12">
      <c r="G9" s="8">
        <f>SUM(G4:G5)</f>
        <v>9</v>
      </c>
    </row>
  </sheetData>
  <mergeCells count="7">
    <mergeCell ref="A6:K6"/>
    <mergeCell ref="A7:L7"/>
    <mergeCell ref="A8:L8"/>
    <mergeCell ref="A1:H1"/>
    <mergeCell ref="A2:H2"/>
    <mergeCell ref="I1:L1"/>
    <mergeCell ref="I2:L2"/>
  </mergeCells>
  <pageMargins left="0.42" right="0.49" top="0.75" bottom="0.75" header="0.3" footer="0.3"/>
  <pageSetup paperSize="9" orientation="portrait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Invoice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ARATA</cp:lastModifiedBy>
  <dcterms:created xsi:type="dcterms:W3CDTF">2025-04-09T07:01:07Z</dcterms:created>
  <dcterms:modified xsi:type="dcterms:W3CDTF">2025-04-15T14:08:58Z</dcterms:modified>
</cp:coreProperties>
</file>