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20730" windowHeight="117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15" i="1"/>
  <c r="K14"/>
  <c r="J14"/>
  <c r="K13"/>
  <c r="J13"/>
  <c r="K12"/>
  <c r="J12"/>
  <c r="M12" s="1"/>
  <c r="K11"/>
  <c r="J11"/>
  <c r="M11" s="1"/>
  <c r="K10"/>
  <c r="J10"/>
  <c r="M10" s="1"/>
  <c r="K9"/>
  <c r="J9"/>
  <c r="K8"/>
  <c r="J8"/>
  <c r="K7"/>
  <c r="J7"/>
  <c r="M7" s="1"/>
  <c r="K6"/>
  <c r="J6"/>
  <c r="K5"/>
  <c r="J5"/>
  <c r="M5" s="1"/>
  <c r="K4"/>
  <c r="J4"/>
  <c r="M8" l="1"/>
  <c r="M13"/>
  <c r="M4"/>
  <c r="M6"/>
  <c r="M9"/>
  <c r="M14"/>
</calcChain>
</file>

<file path=xl/sharedStrings.xml><?xml version="1.0" encoding="utf-8"?>
<sst xmlns="http://schemas.openxmlformats.org/spreadsheetml/2006/main" count="61" uniqueCount="50">
  <si>
    <t>INVOICE
PRAGATI LOGISTICS,SAMANTA SAHI KHUNTIA LANE,8984191006
GST No:21AGHPB9356M1Z9</t>
  </si>
  <si>
    <t>M M ENTERPRISES
Address:WARD NO-26 HOLDING NO-704/A,JHANJIRMANGALA,TELENGA BAZAR-753009 ODISHA,9861086878
GST No:21ALHPM9132H1Z8
C &amp; F Name:</t>
  </si>
  <si>
    <t>Sl No</t>
  </si>
  <si>
    <t>Date</t>
  </si>
  <si>
    <t>LR No #</t>
  </si>
  <si>
    <t>Invoice No #</t>
  </si>
  <si>
    <t>Case</t>
  </si>
  <si>
    <t>Rate</t>
  </si>
  <si>
    <t>Ham</t>
  </si>
  <si>
    <t>DD</t>
  </si>
  <si>
    <t>Lr</t>
  </si>
  <si>
    <t>Amount</t>
  </si>
  <si>
    <t>Thanking you for your business.
PRAGATI LOGISTICS</t>
  </si>
  <si>
    <t>BALASORE</t>
  </si>
  <si>
    <t>DHENKANAL</t>
  </si>
  <si>
    <t>PURI</t>
  </si>
  <si>
    <t>JAJPUR ROAD</t>
  </si>
  <si>
    <t>TALCHER</t>
  </si>
  <si>
    <t>BARIPADA</t>
  </si>
  <si>
    <t>FROM</t>
  </si>
  <si>
    <t>TO</t>
  </si>
  <si>
    <t>CTC</t>
  </si>
  <si>
    <t>PL/MA/21142/21-22</t>
  </si>
  <si>
    <t>328</t>
  </si>
  <si>
    <t>PL/DO/23528/21-22</t>
  </si>
  <si>
    <t>PL/DO/23548/21-22</t>
  </si>
  <si>
    <t>PARADEEP</t>
  </si>
  <si>
    <t>330</t>
  </si>
  <si>
    <t>PL/DO/23857/21-22</t>
  </si>
  <si>
    <t>335</t>
  </si>
  <si>
    <t>PL/DO/23888/21-22</t>
  </si>
  <si>
    <t>332</t>
  </si>
  <si>
    <t>PL/DO/23901/21-22</t>
  </si>
  <si>
    <t>BHUBAN</t>
  </si>
  <si>
    <t>336</t>
  </si>
  <si>
    <t>PL/DO/24464/21-22</t>
  </si>
  <si>
    <t>BHUBANESWAR</t>
  </si>
  <si>
    <t>340</t>
  </si>
  <si>
    <t>PL/MA/21970/21-22</t>
  </si>
  <si>
    <t>342</t>
  </si>
  <si>
    <t>PL/MA/21986/21-22</t>
  </si>
  <si>
    <t>ROURKELA</t>
  </si>
  <si>
    <t>343</t>
  </si>
  <si>
    <t>PL/DO/25348/21-22</t>
  </si>
  <si>
    <t>347</t>
  </si>
  <si>
    <t>PL/MA/22752/21-22</t>
  </si>
  <si>
    <t>348</t>
  </si>
  <si>
    <t>Kindly, verify &amp; confirm within 7 days, else GST will be filed by 20th April,2022
GST to be paid by Consignor under Reverse Charge Mechanism(RCM) as per GST.</t>
  </si>
  <si>
    <t>RUPEES ONE THOUSAND TWO HUNDRED THIRTY EIGHT  ONLY</t>
  </si>
  <si>
    <t>Bill Date: 31/03/2022
Bill #:Inv-54790/21-22
Total Amount:1238.00
Bill Range: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</si>
</sst>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;[Red]0.00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5" fontId="0" fillId="0" borderId="1" xfId="0" applyNumberFormat="1" applyBorder="1"/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209550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topLeftCell="A2" workbookViewId="0">
      <selection activeCell="M15" sqref="M15"/>
    </sheetView>
  </sheetViews>
  <sheetFormatPr defaultRowHeight="15"/>
  <cols>
    <col min="1" max="1" width="5.5703125" style="1" bestFit="1" customWidth="1"/>
    <col min="2" max="2" width="10.140625" style="1" bestFit="1" customWidth="1"/>
    <col min="3" max="3" width="17.7109375" style="1" bestFit="1" customWidth="1"/>
    <col min="4" max="4" width="6.42578125" style="1" bestFit="1" customWidth="1"/>
    <col min="5" max="5" width="15.85546875" style="1" bestFit="1" customWidth="1"/>
    <col min="6" max="6" width="11.85546875" style="1" bestFit="1" customWidth="1"/>
    <col min="7" max="7" width="5.140625" style="1" bestFit="1" customWidth="1"/>
    <col min="8" max="8" width="5.5703125" style="2" bestFit="1" customWidth="1"/>
    <col min="9" max="9" width="5.5703125" style="2" customWidth="1"/>
    <col min="10" max="10" width="5" style="2" bestFit="1" customWidth="1"/>
    <col min="11" max="12" width="5.5703125" style="2" bestFit="1" customWidth="1"/>
    <col min="13" max="13" width="8.42578125" style="2" bestFit="1" customWidth="1"/>
    <col min="14" max="14" width="9.140625" style="1" customWidth="1"/>
    <col min="15" max="16384" width="9.140625" style="1"/>
  </cols>
  <sheetData>
    <row r="1" spans="1:14" ht="90" customHeight="1">
      <c r="A1" s="16"/>
      <c r="B1" s="17"/>
      <c r="C1" s="17"/>
      <c r="D1" s="17"/>
      <c r="E1" s="18"/>
      <c r="F1" s="22"/>
      <c r="G1" s="22"/>
      <c r="H1" s="23"/>
      <c r="I1" s="7"/>
      <c r="J1" s="24" t="s">
        <v>0</v>
      </c>
      <c r="K1" s="23"/>
      <c r="L1" s="23"/>
      <c r="M1" s="23"/>
    </row>
    <row r="2" spans="1:14" ht="90" customHeight="1">
      <c r="A2" s="19" t="s">
        <v>1</v>
      </c>
      <c r="B2" s="20"/>
      <c r="C2" s="20"/>
      <c r="D2" s="20"/>
      <c r="E2" s="21"/>
      <c r="F2" s="22"/>
      <c r="G2" s="22"/>
      <c r="H2" s="23"/>
      <c r="I2" s="32"/>
      <c r="J2" s="25" t="s">
        <v>49</v>
      </c>
      <c r="K2" s="26"/>
      <c r="L2" s="26"/>
      <c r="M2" s="27"/>
    </row>
    <row r="3" spans="1:14" s="3" customFormat="1">
      <c r="A3" s="4" t="s">
        <v>2</v>
      </c>
      <c r="B3" s="4" t="s">
        <v>3</v>
      </c>
      <c r="C3" s="4" t="s">
        <v>4</v>
      </c>
      <c r="D3" s="4" t="s">
        <v>19</v>
      </c>
      <c r="E3" s="4" t="s">
        <v>20</v>
      </c>
      <c r="F3" s="4" t="s">
        <v>5</v>
      </c>
      <c r="G3" s="4" t="s">
        <v>6</v>
      </c>
      <c r="H3" s="5" t="s">
        <v>7</v>
      </c>
      <c r="I3" s="6"/>
      <c r="J3" s="5" t="s">
        <v>8</v>
      </c>
      <c r="K3" s="5" t="s">
        <v>9</v>
      </c>
      <c r="L3" s="5" t="s">
        <v>10</v>
      </c>
      <c r="M3" s="5" t="s">
        <v>11</v>
      </c>
      <c r="N3" s="34"/>
    </row>
    <row r="4" spans="1:14">
      <c r="A4" s="8">
        <v>1</v>
      </c>
      <c r="B4" s="9">
        <v>44626</v>
      </c>
      <c r="C4" s="8" t="s">
        <v>22</v>
      </c>
      <c r="D4" s="8" t="s">
        <v>21</v>
      </c>
      <c r="E4" s="10" t="s">
        <v>18</v>
      </c>
      <c r="F4" s="8" t="s">
        <v>23</v>
      </c>
      <c r="G4" s="11">
        <v>1</v>
      </c>
      <c r="H4" s="12">
        <v>26.4</v>
      </c>
      <c r="I4" s="12">
        <v>26.4</v>
      </c>
      <c r="J4" s="12">
        <f>G4*1</f>
        <v>1</v>
      </c>
      <c r="K4" s="12">
        <f>G4*5</f>
        <v>5</v>
      </c>
      <c r="L4" s="12">
        <v>25</v>
      </c>
      <c r="M4" s="12">
        <f>G4*H4+J4+K4+L4</f>
        <v>57.4</v>
      </c>
    </row>
    <row r="5" spans="1:14">
      <c r="A5" s="8">
        <v>2</v>
      </c>
      <c r="B5" s="9">
        <v>44625</v>
      </c>
      <c r="C5" s="8" t="s">
        <v>24</v>
      </c>
      <c r="D5" s="8" t="s">
        <v>21</v>
      </c>
      <c r="E5" s="10" t="s">
        <v>16</v>
      </c>
      <c r="F5" s="33">
        <v>329</v>
      </c>
      <c r="G5" s="11">
        <v>3</v>
      </c>
      <c r="H5" s="12">
        <v>26.4</v>
      </c>
      <c r="I5" s="12">
        <v>26.4</v>
      </c>
      <c r="J5" s="12">
        <f t="shared" ref="J5:J14" si="0">G5*1</f>
        <v>3</v>
      </c>
      <c r="K5" s="12">
        <f t="shared" ref="K5:K14" si="1">G5*5</f>
        <v>15</v>
      </c>
      <c r="L5" s="12">
        <v>25</v>
      </c>
      <c r="M5" s="12">
        <f t="shared" ref="M5:M14" si="2">G5*H5+J5+K5+L5</f>
        <v>122.19999999999999</v>
      </c>
    </row>
    <row r="6" spans="1:14">
      <c r="A6" s="8">
        <v>3</v>
      </c>
      <c r="B6" s="9">
        <v>44625</v>
      </c>
      <c r="C6" s="8" t="s">
        <v>25</v>
      </c>
      <c r="D6" s="8" t="s">
        <v>21</v>
      </c>
      <c r="E6" s="10" t="s">
        <v>26</v>
      </c>
      <c r="F6" s="8" t="s">
        <v>27</v>
      </c>
      <c r="G6" s="11">
        <v>1</v>
      </c>
      <c r="H6" s="12">
        <v>26.4</v>
      </c>
      <c r="I6" s="12">
        <v>26.4</v>
      </c>
      <c r="J6" s="12">
        <f t="shared" si="0"/>
        <v>1</v>
      </c>
      <c r="K6" s="12">
        <f t="shared" si="1"/>
        <v>5</v>
      </c>
      <c r="L6" s="12">
        <v>25</v>
      </c>
      <c r="M6" s="12">
        <f t="shared" si="2"/>
        <v>57.4</v>
      </c>
    </row>
    <row r="7" spans="1:14">
      <c r="A7" s="8">
        <v>4</v>
      </c>
      <c r="B7" s="9">
        <v>44630</v>
      </c>
      <c r="C7" s="8" t="s">
        <v>28</v>
      </c>
      <c r="D7" s="8" t="s">
        <v>21</v>
      </c>
      <c r="E7" s="10" t="s">
        <v>15</v>
      </c>
      <c r="F7" s="8" t="s">
        <v>29</v>
      </c>
      <c r="G7" s="11">
        <v>1</v>
      </c>
      <c r="H7" s="12">
        <v>26.4</v>
      </c>
      <c r="I7" s="12">
        <v>26.4</v>
      </c>
      <c r="J7" s="12">
        <f t="shared" si="0"/>
        <v>1</v>
      </c>
      <c r="K7" s="12">
        <f t="shared" si="1"/>
        <v>5</v>
      </c>
      <c r="L7" s="12">
        <v>25</v>
      </c>
      <c r="M7" s="12">
        <f t="shared" si="2"/>
        <v>57.4</v>
      </c>
    </row>
    <row r="8" spans="1:14">
      <c r="A8" s="8">
        <v>5</v>
      </c>
      <c r="B8" s="9">
        <v>44630</v>
      </c>
      <c r="C8" s="8" t="s">
        <v>30</v>
      </c>
      <c r="D8" s="8" t="s">
        <v>21</v>
      </c>
      <c r="E8" s="10" t="s">
        <v>14</v>
      </c>
      <c r="F8" s="8" t="s">
        <v>31</v>
      </c>
      <c r="G8" s="11">
        <v>5</v>
      </c>
      <c r="H8" s="12">
        <v>26.4</v>
      </c>
      <c r="I8" s="12">
        <v>26.4</v>
      </c>
      <c r="J8" s="12">
        <f t="shared" si="0"/>
        <v>5</v>
      </c>
      <c r="K8" s="12">
        <f t="shared" si="1"/>
        <v>25</v>
      </c>
      <c r="L8" s="12">
        <v>25</v>
      </c>
      <c r="M8" s="12">
        <f t="shared" si="2"/>
        <v>187</v>
      </c>
    </row>
    <row r="9" spans="1:14">
      <c r="A9" s="8">
        <v>6</v>
      </c>
      <c r="B9" s="9">
        <v>44630</v>
      </c>
      <c r="C9" s="8" t="s">
        <v>32</v>
      </c>
      <c r="D9" s="8" t="s">
        <v>21</v>
      </c>
      <c r="E9" s="10" t="s">
        <v>33</v>
      </c>
      <c r="F9" s="8" t="s">
        <v>34</v>
      </c>
      <c r="G9" s="11">
        <v>3</v>
      </c>
      <c r="H9" s="12">
        <v>26.4</v>
      </c>
      <c r="I9" s="12">
        <v>26.4</v>
      </c>
      <c r="J9" s="12">
        <f t="shared" si="0"/>
        <v>3</v>
      </c>
      <c r="K9" s="12">
        <f t="shared" si="1"/>
        <v>15</v>
      </c>
      <c r="L9" s="12">
        <v>25</v>
      </c>
      <c r="M9" s="12">
        <f t="shared" si="2"/>
        <v>122.19999999999999</v>
      </c>
    </row>
    <row r="10" spans="1:14">
      <c r="A10" s="8">
        <v>7</v>
      </c>
      <c r="B10" s="9">
        <v>44637</v>
      </c>
      <c r="C10" s="8" t="s">
        <v>35</v>
      </c>
      <c r="D10" s="8" t="s">
        <v>21</v>
      </c>
      <c r="E10" s="10" t="s">
        <v>36</v>
      </c>
      <c r="F10" s="8" t="s">
        <v>37</v>
      </c>
      <c r="G10" s="11">
        <v>3</v>
      </c>
      <c r="H10" s="12">
        <v>26.4</v>
      </c>
      <c r="I10" s="12">
        <v>26.4</v>
      </c>
      <c r="J10" s="12">
        <f t="shared" si="0"/>
        <v>3</v>
      </c>
      <c r="K10" s="12">
        <f t="shared" si="1"/>
        <v>15</v>
      </c>
      <c r="L10" s="12">
        <v>25</v>
      </c>
      <c r="M10" s="12">
        <f t="shared" si="2"/>
        <v>122.19999999999999</v>
      </c>
    </row>
    <row r="11" spans="1:14">
      <c r="A11" s="8">
        <v>8</v>
      </c>
      <c r="B11" s="9">
        <v>44637</v>
      </c>
      <c r="C11" s="8" t="s">
        <v>38</v>
      </c>
      <c r="D11" s="8" t="s">
        <v>21</v>
      </c>
      <c r="E11" s="10" t="s">
        <v>17</v>
      </c>
      <c r="F11" s="8" t="s">
        <v>39</v>
      </c>
      <c r="G11" s="11">
        <v>1</v>
      </c>
      <c r="H11" s="12">
        <v>26.4</v>
      </c>
      <c r="I11" s="12">
        <v>26.4</v>
      </c>
      <c r="J11" s="12">
        <f t="shared" si="0"/>
        <v>1</v>
      </c>
      <c r="K11" s="12">
        <f t="shared" si="1"/>
        <v>5</v>
      </c>
      <c r="L11" s="12">
        <v>25</v>
      </c>
      <c r="M11" s="12">
        <f t="shared" si="2"/>
        <v>57.4</v>
      </c>
    </row>
    <row r="12" spans="1:14">
      <c r="A12" s="8">
        <v>9</v>
      </c>
      <c r="B12" s="9">
        <v>44637</v>
      </c>
      <c r="C12" s="8" t="s">
        <v>40</v>
      </c>
      <c r="D12" s="8" t="s">
        <v>21</v>
      </c>
      <c r="E12" s="10" t="s">
        <v>41</v>
      </c>
      <c r="F12" s="8" t="s">
        <v>42</v>
      </c>
      <c r="G12" s="11">
        <v>3</v>
      </c>
      <c r="H12" s="12">
        <v>45</v>
      </c>
      <c r="I12" s="12">
        <v>45</v>
      </c>
      <c r="J12" s="12">
        <f t="shared" si="0"/>
        <v>3</v>
      </c>
      <c r="K12" s="12">
        <f t="shared" si="1"/>
        <v>15</v>
      </c>
      <c r="L12" s="12">
        <v>25</v>
      </c>
      <c r="M12" s="12">
        <f t="shared" si="2"/>
        <v>178</v>
      </c>
    </row>
    <row r="13" spans="1:14">
      <c r="A13" s="8">
        <v>10</v>
      </c>
      <c r="B13" s="9">
        <v>44651</v>
      </c>
      <c r="C13" s="8" t="s">
        <v>43</v>
      </c>
      <c r="D13" s="8" t="s">
        <v>21</v>
      </c>
      <c r="E13" s="10" t="s">
        <v>36</v>
      </c>
      <c r="F13" s="8" t="s">
        <v>44</v>
      </c>
      <c r="G13" s="11">
        <v>5</v>
      </c>
      <c r="H13" s="12">
        <v>26.4</v>
      </c>
      <c r="I13" s="12">
        <v>26.4</v>
      </c>
      <c r="J13" s="12">
        <f t="shared" si="0"/>
        <v>5</v>
      </c>
      <c r="K13" s="12">
        <f t="shared" si="1"/>
        <v>25</v>
      </c>
      <c r="L13" s="12">
        <v>25</v>
      </c>
      <c r="M13" s="12">
        <f t="shared" si="2"/>
        <v>187</v>
      </c>
    </row>
    <row r="14" spans="1:14">
      <c r="A14" s="8">
        <v>11</v>
      </c>
      <c r="B14" s="9">
        <v>44651</v>
      </c>
      <c r="C14" s="8" t="s">
        <v>45</v>
      </c>
      <c r="D14" s="8" t="s">
        <v>21</v>
      </c>
      <c r="E14" s="10" t="s">
        <v>13</v>
      </c>
      <c r="F14" s="8" t="s">
        <v>46</v>
      </c>
      <c r="G14" s="11">
        <v>2</v>
      </c>
      <c r="H14" s="12">
        <v>26.4</v>
      </c>
      <c r="I14" s="12">
        <v>26.4</v>
      </c>
      <c r="J14" s="12">
        <f t="shared" si="0"/>
        <v>2</v>
      </c>
      <c r="K14" s="12">
        <f t="shared" si="1"/>
        <v>10</v>
      </c>
      <c r="L14" s="12">
        <v>25</v>
      </c>
      <c r="M14" s="12">
        <f t="shared" si="2"/>
        <v>89.8</v>
      </c>
    </row>
    <row r="15" spans="1:14" s="3" customFormat="1" ht="27.75" customHeight="1">
      <c r="A15" s="29" t="s">
        <v>48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1"/>
      <c r="M15" s="28">
        <f>SUM(M4:M14)</f>
        <v>1237.9999999999998</v>
      </c>
    </row>
    <row r="16" spans="1:14" s="3" customFormat="1" ht="30" customHeight="1">
      <c r="A16" s="14" t="s">
        <v>47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</row>
    <row r="17" spans="1:13" s="3" customFormat="1" ht="30" customHeight="1">
      <c r="A17" s="14" t="s">
        <v>12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  <c r="M17" s="15"/>
    </row>
    <row r="18" spans="1:13">
      <c r="G18" s="13">
        <v>28</v>
      </c>
    </row>
  </sheetData>
  <mergeCells count="9">
    <mergeCell ref="A15:L15"/>
    <mergeCell ref="A16:M16"/>
    <mergeCell ref="A17:M17"/>
    <mergeCell ref="A1:E1"/>
    <mergeCell ref="A2:E2"/>
    <mergeCell ref="F1:H1"/>
    <mergeCell ref="J1:M1"/>
    <mergeCell ref="F2:H2"/>
    <mergeCell ref="J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hp</cp:lastModifiedBy>
  <cp:lastPrinted>2021-11-10T09:11:07Z</cp:lastPrinted>
  <dcterms:created xsi:type="dcterms:W3CDTF">2021-11-05T20:44:33Z</dcterms:created>
  <dcterms:modified xsi:type="dcterms:W3CDTF">2022-05-06T06:24:01Z</dcterms:modified>
</cp:coreProperties>
</file>