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I5"/>
  <c r="J5"/>
  <c r="I6"/>
  <c r="J6"/>
  <c r="I7"/>
  <c r="J7"/>
  <c r="I8"/>
  <c r="J8"/>
  <c r="I9"/>
  <c r="J9"/>
  <c r="I10"/>
  <c r="J10"/>
  <c r="I11"/>
  <c r="J11"/>
  <c r="J4"/>
  <c r="I4"/>
</calcChain>
</file>

<file path=xl/sharedStrings.xml><?xml version="1.0" encoding="utf-8"?>
<sst xmlns="http://schemas.openxmlformats.org/spreadsheetml/2006/main" count="58" uniqueCount="41">
  <si>
    <t>INVOICE
PRAGATI LOGISTICS,SAMANTA SAHI KHUNTIA LANE,8984191006
GST No:21AGHPB9356M1Z9</t>
  </si>
  <si>
    <t>17/10/2024</t>
  </si>
  <si>
    <t>28</t>
  </si>
  <si>
    <t>09/10/2024</t>
  </si>
  <si>
    <t>10</t>
  </si>
  <si>
    <t>11</t>
  </si>
  <si>
    <t>9</t>
  </si>
  <si>
    <t>0029</t>
  </si>
  <si>
    <t>0027</t>
  </si>
  <si>
    <t>08/10/2024</t>
  </si>
  <si>
    <t>10008</t>
  </si>
  <si>
    <t>16/10/2024</t>
  </si>
  <si>
    <t>10026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</si>
  <si>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</si>
  <si>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</si>
  <si>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</si>
  <si>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</si>
  <si>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</si>
  <si>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</si>
  <si>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</si>
  <si>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</si>
  <si>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</si>
  <si>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</si>
  <si>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PL/MA/09563</t>
  </si>
  <si>
    <t>PL/DO/13987</t>
  </si>
  <si>
    <t>PL/DO/13988</t>
  </si>
  <si>
    <t>PL/DO/13989</t>
  </si>
  <si>
    <t>PL/MA/09795</t>
  </si>
  <si>
    <t>PL/DO/14361</t>
  </si>
  <si>
    <t>PL/DO/14359</t>
  </si>
  <si>
    <t>PL/DO/14360</t>
  </si>
  <si>
    <t>ANGUL</t>
  </si>
  <si>
    <t>BHUBANESWAR</t>
  </si>
  <si>
    <t>CTC</t>
  </si>
  <si>
    <t>(RUPEES SEVEN HUNDRED TWENTY EIGHT ONLY)</t>
  </si>
  <si>
    <t xml:space="preserve">MAPRA LABORATORIES PVT LTD
Address:A P MARKET COMPLEX - 2ND FLOOR LINK ROAD SQUARE MADHUPATNA CUTTACK,6712341799
GST No:21AAACM5060F1Z2
</t>
  </si>
  <si>
    <t xml:space="preserve">Bill Date:31/10/2024
Bill NO : 24984
Total Amount:728.00
</t>
  </si>
  <si>
    <t>Kindly, verify &amp; confirm within 7 days, else GST will be filed by 20th NOV., 2024. 
GST to be paid by Consignor under Reverse Charge Mechanism(RCM) as per GST.</t>
  </si>
  <si>
    <t>S.CH.</t>
  </si>
  <si>
    <t>LR CH.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</si>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</sst>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7</xdr:col>
      <xdr:colOff>390525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43719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S8" sqref="S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85546875" style="1" customWidth="1"/>
    <col min="8" max="8" width="7.7109375" style="2" customWidth="1"/>
    <col min="9" max="9" width="6.140625" style="2" customWidth="1"/>
    <col min="10" max="10" width="6.28515625" style="2" customWidth="1"/>
    <col min="11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80.25" customHeight="1">
      <c r="A2" s="23" t="s">
        <v>35</v>
      </c>
      <c r="B2" s="24"/>
      <c r="C2" s="24"/>
      <c r="D2" s="24"/>
      <c r="E2" s="24"/>
      <c r="F2" s="24"/>
      <c r="G2" s="24"/>
      <c r="H2" s="25"/>
      <c r="I2" s="18" t="s">
        <v>36</v>
      </c>
      <c r="J2" s="18"/>
      <c r="K2" s="18"/>
      <c r="L2" s="18"/>
    </row>
    <row r="3" spans="1:12" s="22" customFormat="1">
      <c r="A3" s="20" t="s">
        <v>14</v>
      </c>
      <c r="B3" s="20" t="s">
        <v>15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H3" s="21" t="s">
        <v>21</v>
      </c>
      <c r="I3" s="22" t="s">
        <v>40</v>
      </c>
      <c r="J3" s="21" t="s">
        <v>38</v>
      </c>
      <c r="K3" s="21" t="s">
        <v>39</v>
      </c>
      <c r="L3" s="21" t="s">
        <v>22</v>
      </c>
    </row>
    <row r="4" spans="1:12">
      <c r="A4" s="19">
        <v>1</v>
      </c>
      <c r="B4" s="4" t="s">
        <v>9</v>
      </c>
      <c r="C4" s="4" t="s">
        <v>23</v>
      </c>
      <c r="D4" s="8" t="s">
        <v>33</v>
      </c>
      <c r="E4" s="4" t="s">
        <v>31</v>
      </c>
      <c r="F4" s="4" t="s">
        <v>10</v>
      </c>
      <c r="G4" s="4">
        <v>3</v>
      </c>
      <c r="H4" s="6">
        <v>30.74</v>
      </c>
      <c r="I4" s="6">
        <f>G4*2</f>
        <v>6</v>
      </c>
      <c r="J4" s="6">
        <f>G4*H4*20/100</f>
        <v>18.444000000000003</v>
      </c>
      <c r="K4" s="6">
        <v>35</v>
      </c>
      <c r="L4" s="6">
        <f>G4*H4+I4+J4+K4</f>
        <v>151.66399999999999</v>
      </c>
    </row>
    <row r="5" spans="1:12">
      <c r="A5" s="19">
        <v>2</v>
      </c>
      <c r="B5" s="4" t="s">
        <v>3</v>
      </c>
      <c r="C5" s="4" t="s">
        <v>24</v>
      </c>
      <c r="D5" s="8" t="s">
        <v>33</v>
      </c>
      <c r="E5" s="4" t="s">
        <v>32</v>
      </c>
      <c r="F5" s="4" t="s">
        <v>4</v>
      </c>
      <c r="G5" s="4">
        <v>4</v>
      </c>
      <c r="H5" s="6">
        <v>20.48</v>
      </c>
      <c r="I5" s="6">
        <f t="shared" ref="I5:I11" si="0">G5*2</f>
        <v>8</v>
      </c>
      <c r="J5" s="6">
        <f t="shared" ref="J5:J11" si="1">G5*H5*20/100</f>
        <v>16.384</v>
      </c>
      <c r="K5" s="6">
        <v>35</v>
      </c>
      <c r="L5" s="6">
        <f t="shared" ref="L5:L11" si="2">G5*H5+I5+J5+K5</f>
        <v>141.304</v>
      </c>
    </row>
    <row r="6" spans="1:12">
      <c r="A6" s="19">
        <v>3</v>
      </c>
      <c r="B6" s="4" t="s">
        <v>3</v>
      </c>
      <c r="C6" s="4" t="s">
        <v>25</v>
      </c>
      <c r="D6" s="8" t="s">
        <v>33</v>
      </c>
      <c r="E6" s="4" t="s">
        <v>32</v>
      </c>
      <c r="F6" s="4" t="s">
        <v>5</v>
      </c>
      <c r="G6" s="4">
        <v>2</v>
      </c>
      <c r="H6" s="6">
        <v>20.48</v>
      </c>
      <c r="I6" s="6">
        <f t="shared" si="0"/>
        <v>4</v>
      </c>
      <c r="J6" s="6">
        <f t="shared" si="1"/>
        <v>8.1920000000000002</v>
      </c>
      <c r="K6" s="6">
        <v>35</v>
      </c>
      <c r="L6" s="6">
        <f t="shared" si="2"/>
        <v>88.152000000000001</v>
      </c>
    </row>
    <row r="7" spans="1:12">
      <c r="A7" s="19">
        <v>4</v>
      </c>
      <c r="B7" s="4" t="s">
        <v>3</v>
      </c>
      <c r="C7" s="4" t="s">
        <v>26</v>
      </c>
      <c r="D7" s="8" t="s">
        <v>33</v>
      </c>
      <c r="E7" s="4" t="s">
        <v>32</v>
      </c>
      <c r="F7" s="4" t="s">
        <v>6</v>
      </c>
      <c r="G7" s="4">
        <v>2</v>
      </c>
      <c r="H7" s="6">
        <v>20.48</v>
      </c>
      <c r="I7" s="6">
        <f t="shared" si="0"/>
        <v>4</v>
      </c>
      <c r="J7" s="6">
        <f t="shared" si="1"/>
        <v>8.1920000000000002</v>
      </c>
      <c r="K7" s="6">
        <v>35</v>
      </c>
      <c r="L7" s="6">
        <f t="shared" si="2"/>
        <v>88.152000000000001</v>
      </c>
    </row>
    <row r="8" spans="1:12">
      <c r="A8" s="19">
        <v>5</v>
      </c>
      <c r="B8" s="4" t="s">
        <v>11</v>
      </c>
      <c r="C8" s="4" t="s">
        <v>27</v>
      </c>
      <c r="D8" s="8" t="s">
        <v>33</v>
      </c>
      <c r="E8" s="4" t="s">
        <v>31</v>
      </c>
      <c r="F8" s="4" t="s">
        <v>12</v>
      </c>
      <c r="G8" s="4">
        <v>1</v>
      </c>
      <c r="H8" s="6">
        <v>30.74</v>
      </c>
      <c r="I8" s="6">
        <f t="shared" si="0"/>
        <v>2</v>
      </c>
      <c r="J8" s="6">
        <f t="shared" si="1"/>
        <v>6.1479999999999997</v>
      </c>
      <c r="K8" s="6">
        <v>35</v>
      </c>
      <c r="L8" s="6">
        <f t="shared" si="2"/>
        <v>73.887999999999991</v>
      </c>
    </row>
    <row r="9" spans="1:12">
      <c r="A9" s="19">
        <v>6</v>
      </c>
      <c r="B9" s="4" t="s">
        <v>1</v>
      </c>
      <c r="C9" s="4" t="s">
        <v>28</v>
      </c>
      <c r="D9" s="8" t="s">
        <v>33</v>
      </c>
      <c r="E9" s="4" t="s">
        <v>32</v>
      </c>
      <c r="F9" s="4" t="s">
        <v>2</v>
      </c>
      <c r="G9" s="4">
        <v>1</v>
      </c>
      <c r="H9" s="6">
        <v>20.48</v>
      </c>
      <c r="I9" s="6">
        <f t="shared" si="0"/>
        <v>2</v>
      </c>
      <c r="J9" s="6">
        <f t="shared" si="1"/>
        <v>4.0960000000000001</v>
      </c>
      <c r="K9" s="6">
        <v>35</v>
      </c>
      <c r="L9" s="6">
        <f t="shared" si="2"/>
        <v>61.576000000000001</v>
      </c>
    </row>
    <row r="10" spans="1:12">
      <c r="A10" s="19">
        <v>7</v>
      </c>
      <c r="B10" s="4" t="s">
        <v>1</v>
      </c>
      <c r="C10" s="4" t="s">
        <v>29</v>
      </c>
      <c r="D10" s="8" t="s">
        <v>33</v>
      </c>
      <c r="E10" s="4" t="s">
        <v>32</v>
      </c>
      <c r="F10" s="4" t="s">
        <v>7</v>
      </c>
      <c r="G10" s="4">
        <v>1</v>
      </c>
      <c r="H10" s="6">
        <v>20.48</v>
      </c>
      <c r="I10" s="6">
        <f t="shared" si="0"/>
        <v>2</v>
      </c>
      <c r="J10" s="6">
        <f t="shared" si="1"/>
        <v>4.0960000000000001</v>
      </c>
      <c r="K10" s="6">
        <v>35</v>
      </c>
      <c r="L10" s="6">
        <f t="shared" si="2"/>
        <v>61.576000000000001</v>
      </c>
    </row>
    <row r="11" spans="1:12">
      <c r="A11" s="19">
        <v>8</v>
      </c>
      <c r="B11" s="4" t="s">
        <v>1</v>
      </c>
      <c r="C11" s="4" t="s">
        <v>30</v>
      </c>
      <c r="D11" s="8" t="s">
        <v>33</v>
      </c>
      <c r="E11" s="4" t="s">
        <v>32</v>
      </c>
      <c r="F11" s="4" t="s">
        <v>8</v>
      </c>
      <c r="G11" s="4">
        <v>1</v>
      </c>
      <c r="H11" s="6">
        <v>20.48</v>
      </c>
      <c r="I11" s="6">
        <f t="shared" si="0"/>
        <v>2</v>
      </c>
      <c r="J11" s="6">
        <f t="shared" si="1"/>
        <v>4.0960000000000001</v>
      </c>
      <c r="K11" s="6">
        <v>35</v>
      </c>
      <c r="L11" s="6">
        <f t="shared" si="2"/>
        <v>61.576000000000001</v>
      </c>
    </row>
    <row r="12" spans="1:12" s="3" customFormat="1">
      <c r="A12" s="9" t="s">
        <v>34</v>
      </c>
      <c r="B12" s="10"/>
      <c r="C12" s="10"/>
      <c r="D12" s="10"/>
      <c r="E12" s="10"/>
      <c r="F12" s="10"/>
      <c r="G12" s="10"/>
      <c r="H12" s="11"/>
      <c r="I12" s="11"/>
      <c r="J12" s="11"/>
      <c r="K12" s="12"/>
      <c r="L12" s="7">
        <f>ROUND(SUM(L4:L11),0)</f>
        <v>728</v>
      </c>
    </row>
    <row r="13" spans="1:12" s="3" customFormat="1" ht="30" customHeight="1">
      <c r="A13" s="13" t="s">
        <v>37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 s="3" customFormat="1" ht="30" customHeight="1">
      <c r="A14" s="13" t="s">
        <v>13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>
      <c r="G15" s="5">
        <v>15</v>
      </c>
    </row>
  </sheetData>
  <sortState ref="B4:I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pageMargins left="0.27559055118110237" right="0.39370078740157483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2024-11-13T14:39:07Z</cp:lastPrinted>
  <dcterms:created xsi:type="dcterms:W3CDTF">2024-11-09T07:35:27Z</dcterms:created>
  <dcterms:modified xsi:type="dcterms:W3CDTF">2024-11-13T14:39:08Z</dcterms:modified>
</cp:coreProperties>
</file>