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Invoice" sheetId="1" r:id="rId1"/>
  </sheets>
  <calcPr calcId="144525"/>
</workbook>
</file>

<file path=xl/calcChain.xml><?xml version="1.0" encoding="utf-8"?>
<calcChain xmlns="http://schemas.openxmlformats.org/spreadsheetml/2006/main">
  <c r="J7" i="1" l="1"/>
  <c r="J8" i="1"/>
  <c r="J9" i="1"/>
  <c r="J10" i="1"/>
  <c r="J4" i="1"/>
  <c r="J6" i="1"/>
  <c r="J5" i="1"/>
  <c r="G14" i="1"/>
  <c r="I5" i="1" l="1"/>
  <c r="L5" i="1" s="1"/>
  <c r="I4" i="1"/>
  <c r="L4" i="1" s="1"/>
  <c r="I9" i="1"/>
  <c r="L9" i="1" s="1"/>
  <c r="I7" i="1"/>
  <c r="L7" i="1" s="1"/>
  <c r="I6" i="1"/>
  <c r="L6" i="1" s="1"/>
  <c r="I10" i="1"/>
  <c r="L10" i="1" s="1"/>
  <c r="I8" i="1"/>
  <c r="L8" i="1" s="1"/>
  <c r="L11" i="1" l="1"/>
</calcChain>
</file>

<file path=xl/sharedStrings.xml><?xml version="1.0" encoding="utf-8"?>
<sst xmlns="http://schemas.openxmlformats.org/spreadsheetml/2006/main" count="53" uniqueCount="40">
  <si>
    <t>INVOICE
PRAGATI LOGISTICS,SAMANTA SAHI KHUNTIA LANE,8984191006
GST No:21AGHPB9356M1Z9</t>
  </si>
  <si>
    <t>02/2/2024</t>
  </si>
  <si>
    <t>PL/DO/22270/23-24</t>
  </si>
  <si>
    <t>20011</t>
  </si>
  <si>
    <t>16/2/2024</t>
  </si>
  <si>
    <t>PL/DO/23431/23-24</t>
  </si>
  <si>
    <t>2011</t>
  </si>
  <si>
    <t>PL/DO/23432/23-24</t>
  </si>
  <si>
    <t>2010</t>
  </si>
  <si>
    <t>PL/MA/19971/23-24</t>
  </si>
  <si>
    <t>2008</t>
  </si>
  <si>
    <t>21/2/2024</t>
  </si>
  <si>
    <t>PL/DO/23793/23-24</t>
  </si>
  <si>
    <t>2009</t>
  </si>
  <si>
    <t>PL/DO/22254/23-24</t>
  </si>
  <si>
    <t>10044</t>
  </si>
  <si>
    <t>PL/MA/19110/23-24</t>
  </si>
  <si>
    <t>10041</t>
  </si>
  <si>
    <t>Thanking you for your business.
PRAGATI LOGISTICS</t>
  </si>
  <si>
    <t>BHUBANESWAR</t>
  </si>
  <si>
    <t>ANGUL</t>
  </si>
  <si>
    <t>BARIPADA</t>
  </si>
  <si>
    <t>SL</t>
  </si>
  <si>
    <t>DATE</t>
  </si>
  <si>
    <t>LR NO</t>
  </si>
  <si>
    <t>INV NO</t>
  </si>
  <si>
    <t>FROM</t>
  </si>
  <si>
    <t>DESTINATION</t>
  </si>
  <si>
    <t>CASE</t>
  </si>
  <si>
    <t>RATE</t>
  </si>
  <si>
    <t>HML</t>
  </si>
  <si>
    <t>LR CH</t>
  </si>
  <si>
    <t>AMOUNT</t>
  </si>
  <si>
    <t>Kindly, verify &amp; confirm within 7 days, else GST will be filed by 20th MARCH, 2024. 
GST to be paid by Consignor under Reverse Charge Mechanism(RCM) as per GST.</t>
  </si>
  <si>
    <t>KUJANGA</t>
  </si>
  <si>
    <t>(RUPEES ONE THOUSAND EIGHT HUNDRED THREE ONLY)</t>
  </si>
  <si>
    <t>CTC</t>
  </si>
  <si>
    <t>S.CH.</t>
  </si>
  <si>
    <t xml:space="preserve">Bill Date:29/02/2024
Bill NO : 40235
Total Amount: 1803.00
</t>
  </si>
  <si>
    <t xml:space="preserve">
MAPRA LABORATORIES PVT LTD
Address:A P MARKET COMPLEX - 2ND FLOOR LINK ROAD SQUARE MADHUPATNA CUTTACK,6712341799
GST No:21AAACM5060F1Z2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</si>
</sst>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name val="Calibri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2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2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1" fillId="2" borderId="1" xfId="0" applyFont="1" applyFill="1" applyBorder="1"/>
    <xf numFmtId="0" fontId="2" fillId="0" borderId="1" xfId="0" applyNumberFormat="1" applyFont="1" applyBorder="1" applyAlignment="1">
      <alignment horizontal="center" wrapText="1"/>
    </xf>
    <xf numFmtId="2" fontId="2" fillId="0" borderId="1" xfId="0" applyNumberFormat="1" applyFont="1" applyBorder="1" applyAlignment="1">
      <alignment horizontal="center" wrapText="1"/>
    </xf>
    <xf numFmtId="0" fontId="2" fillId="0" borderId="0" xfId="0" applyNumberFormat="1" applyFont="1" applyAlignment="1">
      <alignment horizontal="center" wrapText="1"/>
    </xf>
    <xf numFmtId="0" fontId="3" fillId="0" borderId="1" xfId="0" applyNumberFormat="1" applyFont="1" applyBorder="1" applyAlignment="1">
      <alignment wrapText="1"/>
    </xf>
    <xf numFmtId="0" fontId="0" fillId="0" borderId="1" xfId="0" applyNumberFormat="1" applyFont="1" applyBorder="1" applyAlignment="1">
      <alignment horizontal="center" wrapText="1"/>
    </xf>
    <xf numFmtId="0" fontId="0" fillId="0" borderId="0" xfId="0" applyNumberFormat="1" applyFont="1" applyAlignment="1">
      <alignment horizontal="center" wrapText="1"/>
    </xf>
    <xf numFmtId="2" fontId="0" fillId="0" borderId="0" xfId="0" applyNumberFormat="1" applyFont="1" applyAlignment="1">
      <alignment horizontal="center" wrapText="1"/>
    </xf>
    <xf numFmtId="2" fontId="2" fillId="0" borderId="2" xfId="0" applyNumberFormat="1" applyFont="1" applyBorder="1" applyAlignment="1">
      <alignment horizontal="left" vertical="center" wrapText="1"/>
    </xf>
    <xf numFmtId="2" fontId="2" fillId="0" borderId="3" xfId="0" applyNumberFormat="1" applyFont="1" applyBorder="1" applyAlignment="1">
      <alignment horizontal="left" vertical="center" wrapText="1"/>
    </xf>
    <xf numFmtId="2" fontId="2" fillId="0" borderId="4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wrapText="1"/>
    </xf>
    <xf numFmtId="2" fontId="2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right" wrapText="1"/>
    </xf>
    <xf numFmtId="2" fontId="2" fillId="0" borderId="1" xfId="0" applyNumberFormat="1" applyFont="1" applyBorder="1" applyAlignment="1">
      <alignment horizontal="right" wrapText="1"/>
    </xf>
    <xf numFmtId="0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9524</xdr:rowOff>
    </xdr:from>
    <xdr:to>
      <xdr:col>6</xdr:col>
      <xdr:colOff>238125</xdr:colOff>
      <xdr:row>0</xdr:row>
      <xdr:rowOff>1066799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9524"/>
          <a:ext cx="3638550" cy="1057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"/>
  <sheetViews>
    <sheetView tabSelected="1" workbookViewId="0">
      <selection activeCell="T16" sqref="T16"/>
    </sheetView>
  </sheetViews>
  <sheetFormatPr defaultRowHeight="15"/>
  <cols>
    <col min="1" max="1" width="3.7109375" style="1" customWidth="1"/>
    <col min="2" max="2" width="9.7109375" style="1" bestFit="1" customWidth="1"/>
    <col min="3" max="3" width="8.7109375" style="1" bestFit="1" customWidth="1"/>
    <col min="4" max="4" width="7.5703125" style="1" bestFit="1" customWidth="1"/>
    <col min="5" max="5" width="6.42578125" style="1" bestFit="1" customWidth="1"/>
    <col min="6" max="6" width="15" style="1" bestFit="1" customWidth="1"/>
    <col min="7" max="7" width="6.140625" style="1" customWidth="1"/>
    <col min="8" max="8" width="7.140625" style="1" customWidth="1"/>
    <col min="9" max="9" width="7.42578125" style="2" customWidth="1"/>
    <col min="10" max="10" width="6.5703125" style="2" customWidth="1"/>
    <col min="11" max="11" width="6.7109375" style="2" customWidth="1"/>
    <col min="12" max="12" width="9.7109375" style="2" customWidth="1"/>
    <col min="13" max="13" width="9.140625" style="1" customWidth="1"/>
    <col min="14" max="16384" width="9.140625" style="1"/>
  </cols>
  <sheetData>
    <row r="1" spans="1:18" ht="90" customHeight="1">
      <c r="A1" s="22"/>
      <c r="B1" s="22"/>
      <c r="C1" s="22"/>
      <c r="D1" s="22"/>
      <c r="E1" s="22"/>
      <c r="F1" s="22"/>
      <c r="G1" s="22"/>
      <c r="H1" s="15" t="s">
        <v>0</v>
      </c>
      <c r="I1" s="16"/>
      <c r="J1" s="16"/>
      <c r="K1" s="16"/>
      <c r="L1" s="17"/>
    </row>
    <row r="2" spans="1:18" ht="78" customHeight="1">
      <c r="A2" s="22" t="s">
        <v>39</v>
      </c>
      <c r="B2" s="22"/>
      <c r="C2" s="22"/>
      <c r="D2" s="22"/>
      <c r="E2" s="22"/>
      <c r="F2" s="22"/>
      <c r="G2" s="22"/>
      <c r="H2" s="15" t="s">
        <v>38</v>
      </c>
      <c r="I2" s="16"/>
      <c r="J2" s="16"/>
      <c r="K2" s="16"/>
      <c r="L2" s="17"/>
    </row>
    <row r="3" spans="1:18" s="10" customFormat="1" ht="15" customHeight="1">
      <c r="A3" s="8" t="s">
        <v>22</v>
      </c>
      <c r="B3" s="8" t="s">
        <v>23</v>
      </c>
      <c r="C3" s="8" t="s">
        <v>24</v>
      </c>
      <c r="D3" s="8" t="s">
        <v>25</v>
      </c>
      <c r="E3" s="8" t="s">
        <v>26</v>
      </c>
      <c r="F3" s="8" t="s">
        <v>27</v>
      </c>
      <c r="G3" s="8" t="s">
        <v>28</v>
      </c>
      <c r="H3" s="8" t="s">
        <v>29</v>
      </c>
      <c r="I3" s="9" t="s">
        <v>37</v>
      </c>
      <c r="J3" s="9" t="s">
        <v>30</v>
      </c>
      <c r="K3" s="9" t="s">
        <v>31</v>
      </c>
      <c r="L3" s="9" t="s">
        <v>32</v>
      </c>
    </row>
    <row r="4" spans="1:18" ht="15" customHeight="1">
      <c r="A4" s="12">
        <v>1</v>
      </c>
      <c r="B4" s="4" t="s">
        <v>1</v>
      </c>
      <c r="C4" s="4" t="s">
        <v>14</v>
      </c>
      <c r="D4" s="4" t="s">
        <v>15</v>
      </c>
      <c r="E4" s="11" t="s">
        <v>36</v>
      </c>
      <c r="F4" s="7" t="s">
        <v>34</v>
      </c>
      <c r="G4" s="4">
        <v>3</v>
      </c>
      <c r="H4" s="6">
        <v>35.119999999999997</v>
      </c>
      <c r="I4" s="6">
        <f t="shared" ref="I4:I10" si="0">G4*H4*20%</f>
        <v>21.071999999999999</v>
      </c>
      <c r="J4" s="6">
        <f t="shared" ref="J4:J10" si="1">G4*2</f>
        <v>6</v>
      </c>
      <c r="K4" s="6">
        <v>35</v>
      </c>
      <c r="L4" s="6">
        <f t="shared" ref="L4:L10" si="2">G4*H4+I4+J4+K4</f>
        <v>167.43199999999999</v>
      </c>
    </row>
    <row r="5" spans="1:18" ht="15" customHeight="1">
      <c r="A5" s="12">
        <v>2</v>
      </c>
      <c r="B5" s="4" t="s">
        <v>1</v>
      </c>
      <c r="C5" s="4" t="s">
        <v>2</v>
      </c>
      <c r="D5" s="4" t="s">
        <v>3</v>
      </c>
      <c r="E5" s="11" t="s">
        <v>36</v>
      </c>
      <c r="F5" s="4" t="s">
        <v>19</v>
      </c>
      <c r="G5" s="4">
        <v>8</v>
      </c>
      <c r="H5" s="6">
        <v>20.48</v>
      </c>
      <c r="I5" s="6">
        <f t="shared" si="0"/>
        <v>32.768000000000001</v>
      </c>
      <c r="J5" s="6">
        <f t="shared" si="1"/>
        <v>16</v>
      </c>
      <c r="K5" s="6">
        <v>35</v>
      </c>
      <c r="L5" s="6">
        <f t="shared" si="2"/>
        <v>247.608</v>
      </c>
    </row>
    <row r="6" spans="1:18" ht="15" customHeight="1">
      <c r="A6" s="12">
        <v>3</v>
      </c>
      <c r="B6" s="4" t="s">
        <v>1</v>
      </c>
      <c r="C6" s="4" t="s">
        <v>16</v>
      </c>
      <c r="D6" s="4" t="s">
        <v>17</v>
      </c>
      <c r="E6" s="11" t="s">
        <v>36</v>
      </c>
      <c r="F6" s="4" t="s">
        <v>21</v>
      </c>
      <c r="G6" s="4">
        <v>6</v>
      </c>
      <c r="H6" s="6">
        <v>23.95</v>
      </c>
      <c r="I6" s="6">
        <f t="shared" si="0"/>
        <v>28.74</v>
      </c>
      <c r="J6" s="6">
        <f t="shared" si="1"/>
        <v>12</v>
      </c>
      <c r="K6" s="6">
        <v>35</v>
      </c>
      <c r="L6" s="6">
        <f t="shared" si="2"/>
        <v>219.44</v>
      </c>
    </row>
    <row r="7" spans="1:18" ht="15" customHeight="1">
      <c r="A7" s="12">
        <v>4</v>
      </c>
      <c r="B7" s="4" t="s">
        <v>4</v>
      </c>
      <c r="C7" s="4" t="s">
        <v>5</v>
      </c>
      <c r="D7" s="4" t="s">
        <v>6</v>
      </c>
      <c r="E7" s="11" t="s">
        <v>36</v>
      </c>
      <c r="F7" s="4" t="s">
        <v>19</v>
      </c>
      <c r="G7" s="4">
        <v>10</v>
      </c>
      <c r="H7" s="6">
        <v>20.48</v>
      </c>
      <c r="I7" s="6">
        <f t="shared" si="0"/>
        <v>40.960000000000008</v>
      </c>
      <c r="J7" s="6">
        <f t="shared" si="1"/>
        <v>20</v>
      </c>
      <c r="K7" s="6">
        <v>35</v>
      </c>
      <c r="L7" s="6">
        <f t="shared" si="2"/>
        <v>300.76</v>
      </c>
    </row>
    <row r="8" spans="1:18" ht="15" customHeight="1">
      <c r="A8" s="12">
        <v>5</v>
      </c>
      <c r="B8" s="4" t="s">
        <v>4</v>
      </c>
      <c r="C8" s="4" t="s">
        <v>7</v>
      </c>
      <c r="D8" s="4" t="s">
        <v>8</v>
      </c>
      <c r="E8" s="11" t="s">
        <v>36</v>
      </c>
      <c r="F8" s="4" t="s">
        <v>19</v>
      </c>
      <c r="G8" s="4">
        <v>9</v>
      </c>
      <c r="H8" s="6">
        <v>20.48</v>
      </c>
      <c r="I8" s="6">
        <f t="shared" si="0"/>
        <v>36.863999999999997</v>
      </c>
      <c r="J8" s="6">
        <f t="shared" si="1"/>
        <v>18</v>
      </c>
      <c r="K8" s="6">
        <v>35</v>
      </c>
      <c r="L8" s="6">
        <f t="shared" si="2"/>
        <v>274.18399999999997</v>
      </c>
    </row>
    <row r="9" spans="1:18" ht="15" customHeight="1">
      <c r="A9" s="12">
        <v>6</v>
      </c>
      <c r="B9" s="4" t="s">
        <v>4</v>
      </c>
      <c r="C9" s="4" t="s">
        <v>9</v>
      </c>
      <c r="D9" s="4" t="s">
        <v>10</v>
      </c>
      <c r="E9" s="11" t="s">
        <v>36</v>
      </c>
      <c r="F9" s="4" t="s">
        <v>20</v>
      </c>
      <c r="G9" s="4">
        <v>8</v>
      </c>
      <c r="H9" s="6">
        <v>30.74</v>
      </c>
      <c r="I9" s="6">
        <f t="shared" si="0"/>
        <v>49.183999999999997</v>
      </c>
      <c r="J9" s="6">
        <f t="shared" si="1"/>
        <v>16</v>
      </c>
      <c r="K9" s="6">
        <v>35</v>
      </c>
      <c r="L9" s="6">
        <f t="shared" si="2"/>
        <v>346.10399999999998</v>
      </c>
    </row>
    <row r="10" spans="1:18" ht="15" customHeight="1">
      <c r="A10" s="12">
        <v>7</v>
      </c>
      <c r="B10" s="4" t="s">
        <v>11</v>
      </c>
      <c r="C10" s="4" t="s">
        <v>12</v>
      </c>
      <c r="D10" s="4" t="s">
        <v>13</v>
      </c>
      <c r="E10" s="11" t="s">
        <v>36</v>
      </c>
      <c r="F10" s="4" t="s">
        <v>19</v>
      </c>
      <c r="G10" s="4">
        <v>8</v>
      </c>
      <c r="H10" s="6">
        <v>20.48</v>
      </c>
      <c r="I10" s="6">
        <f t="shared" si="0"/>
        <v>32.768000000000001</v>
      </c>
      <c r="J10" s="6">
        <f t="shared" si="1"/>
        <v>16</v>
      </c>
      <c r="K10" s="6">
        <v>35</v>
      </c>
      <c r="L10" s="6">
        <f t="shared" si="2"/>
        <v>247.608</v>
      </c>
    </row>
    <row r="11" spans="1:18" s="3" customFormat="1" ht="15" customHeight="1">
      <c r="A11" s="20" t="s">
        <v>35</v>
      </c>
      <c r="B11" s="20"/>
      <c r="C11" s="20"/>
      <c r="D11" s="20"/>
      <c r="E11" s="20"/>
      <c r="F11" s="20"/>
      <c r="G11" s="20"/>
      <c r="H11" s="20"/>
      <c r="I11" s="21"/>
      <c r="J11" s="21"/>
      <c r="K11" s="21"/>
      <c r="L11" s="5">
        <f>ROUND(SUM(L4:L10),0)</f>
        <v>1803</v>
      </c>
    </row>
    <row r="12" spans="1:18" s="3" customFormat="1" ht="30" customHeight="1">
      <c r="A12" s="18" t="s">
        <v>33</v>
      </c>
      <c r="B12" s="18"/>
      <c r="C12" s="18"/>
      <c r="D12" s="18"/>
      <c r="E12" s="18"/>
      <c r="F12" s="18"/>
      <c r="G12" s="18"/>
      <c r="H12" s="18"/>
      <c r="I12" s="19"/>
      <c r="J12" s="19"/>
      <c r="K12" s="19"/>
      <c r="L12" s="19"/>
    </row>
    <row r="13" spans="1:18" s="3" customFormat="1" ht="30" customHeight="1">
      <c r="A13" s="18" t="s">
        <v>18</v>
      </c>
      <c r="B13" s="18"/>
      <c r="C13" s="18"/>
      <c r="D13" s="18"/>
      <c r="E13" s="18"/>
      <c r="F13" s="18"/>
      <c r="G13" s="18"/>
      <c r="H13" s="18"/>
      <c r="I13" s="19"/>
      <c r="J13" s="19"/>
      <c r="K13" s="19"/>
      <c r="L13" s="19"/>
    </row>
    <row r="14" spans="1:18" s="13" customFormat="1">
      <c r="G14" s="8">
        <f>SUM(G4:G10)</f>
        <v>52</v>
      </c>
      <c r="I14" s="14"/>
      <c r="J14" s="14"/>
      <c r="K14" s="14"/>
      <c r="L14" s="14"/>
      <c r="Q14" s="3"/>
      <c r="R14" s="3"/>
    </row>
  </sheetData>
  <sortState ref="B4:L10">
    <sortCondition ref="B4:B10"/>
    <sortCondition ref="C4:C10"/>
  </sortState>
  <mergeCells count="7">
    <mergeCell ref="H1:L1"/>
    <mergeCell ref="H2:L2"/>
    <mergeCell ref="A12:L12"/>
    <mergeCell ref="A13:L13"/>
    <mergeCell ref="A11:K11"/>
    <mergeCell ref="A1:G1"/>
    <mergeCell ref="A2:G2"/>
  </mergeCells>
  <pageMargins left="0.32" right="0.23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2024-03-11T12:45:49Z</cp:lastPrinted>
  <dcterms:created xsi:type="dcterms:W3CDTF">2024-03-10T06:26:51Z</dcterms:created>
  <dcterms:modified xsi:type="dcterms:W3CDTF">2024-03-11T12:45:50Z</dcterms:modified>
</cp:coreProperties>
</file>