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definedNames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J11" i="1"/>
  <c r="J15"/>
  <c r="J19"/>
  <c r="J23"/>
  <c r="J27"/>
  <c r="J31"/>
  <c r="J35"/>
  <c r="J39"/>
  <c r="J43"/>
  <c r="J47"/>
  <c r="J51"/>
  <c r="J55"/>
  <c r="J59"/>
  <c r="J63"/>
  <c r="J67"/>
  <c r="J71"/>
  <c r="J75"/>
  <c r="J79"/>
  <c r="H5"/>
  <c r="J5" s="1"/>
  <c r="H6"/>
  <c r="J6" s="1"/>
  <c r="H7"/>
  <c r="J7" s="1"/>
  <c r="H8"/>
  <c r="J8" s="1"/>
  <c r="H9"/>
  <c r="J9" s="1"/>
  <c r="H10"/>
  <c r="J10" s="1"/>
  <c r="H11"/>
  <c r="H12"/>
  <c r="J12" s="1"/>
  <c r="H13"/>
  <c r="J13" s="1"/>
  <c r="H14"/>
  <c r="J14" s="1"/>
  <c r="H15"/>
  <c r="H16"/>
  <c r="J16" s="1"/>
  <c r="H17"/>
  <c r="J17" s="1"/>
  <c r="H18"/>
  <c r="J18" s="1"/>
  <c r="H19"/>
  <c r="H20"/>
  <c r="J20" s="1"/>
  <c r="H21"/>
  <c r="J21" s="1"/>
  <c r="H22"/>
  <c r="J22" s="1"/>
  <c r="H23"/>
  <c r="H24"/>
  <c r="J24" s="1"/>
  <c r="H25"/>
  <c r="J25" s="1"/>
  <c r="H26"/>
  <c r="J26" s="1"/>
  <c r="H27"/>
  <c r="H28"/>
  <c r="J28" s="1"/>
  <c r="H29"/>
  <c r="J29" s="1"/>
  <c r="H30"/>
  <c r="J30" s="1"/>
  <c r="H31"/>
  <c r="H32"/>
  <c r="J32" s="1"/>
  <c r="H33"/>
  <c r="J33" s="1"/>
  <c r="H34"/>
  <c r="J34" s="1"/>
  <c r="H35"/>
  <c r="H36"/>
  <c r="J36" s="1"/>
  <c r="H37"/>
  <c r="J37" s="1"/>
  <c r="H38"/>
  <c r="J38" s="1"/>
  <c r="H39"/>
  <c r="H40"/>
  <c r="J40" s="1"/>
  <c r="H41"/>
  <c r="J41" s="1"/>
  <c r="H42"/>
  <c r="J42" s="1"/>
  <c r="H43"/>
  <c r="H44"/>
  <c r="J44" s="1"/>
  <c r="H45"/>
  <c r="J45" s="1"/>
  <c r="H46"/>
  <c r="J46" s="1"/>
  <c r="H47"/>
  <c r="H48"/>
  <c r="J48" s="1"/>
  <c r="H49"/>
  <c r="J49" s="1"/>
  <c r="H50"/>
  <c r="J50" s="1"/>
  <c r="H51"/>
  <c r="H52"/>
  <c r="J52" s="1"/>
  <c r="H53"/>
  <c r="J53" s="1"/>
  <c r="H54"/>
  <c r="J54" s="1"/>
  <c r="H55"/>
  <c r="H56"/>
  <c r="J56" s="1"/>
  <c r="H57"/>
  <c r="J57" s="1"/>
  <c r="H58"/>
  <c r="J58" s="1"/>
  <c r="H59"/>
  <c r="H60"/>
  <c r="J60" s="1"/>
  <c r="H61"/>
  <c r="J61" s="1"/>
  <c r="H62"/>
  <c r="J62" s="1"/>
  <c r="H63"/>
  <c r="H64"/>
  <c r="J64" s="1"/>
  <c r="H65"/>
  <c r="J65" s="1"/>
  <c r="H66"/>
  <c r="J66" s="1"/>
  <c r="H67"/>
  <c r="H68"/>
  <c r="J68" s="1"/>
  <c r="H69"/>
  <c r="J69" s="1"/>
  <c r="H70"/>
  <c r="J70" s="1"/>
  <c r="H71"/>
  <c r="H72"/>
  <c r="J72" s="1"/>
  <c r="H73"/>
  <c r="J73" s="1"/>
  <c r="H74"/>
  <c r="J74" s="1"/>
  <c r="H75"/>
  <c r="H76"/>
  <c r="J76" s="1"/>
  <c r="H77"/>
  <c r="J77" s="1"/>
  <c r="H78"/>
  <c r="J78" s="1"/>
  <c r="H79"/>
  <c r="H80"/>
  <c r="J80" s="1"/>
  <c r="H81"/>
  <c r="J81" s="1"/>
  <c r="H4"/>
  <c r="J4" s="1"/>
  <c r="J82" s="1"/>
</calcChain>
</file>

<file path=xl/sharedStrings.xml><?xml version="1.0" encoding="utf-8"?>
<sst xmlns="http://schemas.openxmlformats.org/spreadsheetml/2006/main" count="406" uniqueCount="209">
  <si>
    <t>INVOICE
ATC LOGISTICS,,8984191006
GST No:21CHVPB1842D2ZQ</t>
  </si>
  <si>
    <t>01/5/2024</t>
  </si>
  <si>
    <t>141</t>
  </si>
  <si>
    <t>31/5/2024</t>
  </si>
  <si>
    <t>301</t>
  </si>
  <si>
    <t>305</t>
  </si>
  <si>
    <t>302</t>
  </si>
  <si>
    <t>30/5/2024</t>
  </si>
  <si>
    <t>0250</t>
  </si>
  <si>
    <t>28/5/2024</t>
  </si>
  <si>
    <t>0257</t>
  </si>
  <si>
    <t>25/5/2024</t>
  </si>
  <si>
    <t>249</t>
  </si>
  <si>
    <t>24/5/2024</t>
  </si>
  <si>
    <t>245</t>
  </si>
  <si>
    <t>22/5/2024</t>
  </si>
  <si>
    <t>0235</t>
  </si>
  <si>
    <t>242</t>
  </si>
  <si>
    <t>226</t>
  </si>
  <si>
    <t>0231</t>
  </si>
  <si>
    <t>223</t>
  </si>
  <si>
    <t>222</t>
  </si>
  <si>
    <t>21/5/2024</t>
  </si>
  <si>
    <t>216</t>
  </si>
  <si>
    <t>19/5/2024</t>
  </si>
  <si>
    <t>209</t>
  </si>
  <si>
    <t>281</t>
  </si>
  <si>
    <t>290</t>
  </si>
  <si>
    <t>276</t>
  </si>
  <si>
    <t>279</t>
  </si>
  <si>
    <t>0278</t>
  </si>
  <si>
    <t>274</t>
  </si>
  <si>
    <t>267</t>
  </si>
  <si>
    <t>293</t>
  </si>
  <si>
    <t>265</t>
  </si>
  <si>
    <t>264</t>
  </si>
  <si>
    <t>269</t>
  </si>
  <si>
    <t>18/5/2024</t>
  </si>
  <si>
    <t>211</t>
  </si>
  <si>
    <t>270</t>
  </si>
  <si>
    <t>268</t>
  </si>
  <si>
    <t>29/5/2024</t>
  </si>
  <si>
    <t>259</t>
  </si>
  <si>
    <t>0252</t>
  </si>
  <si>
    <t>230</t>
  </si>
  <si>
    <t>0289</t>
  </si>
  <si>
    <t>283</t>
  </si>
  <si>
    <t>285</t>
  </si>
  <si>
    <t>266</t>
  </si>
  <si>
    <t>17/5/2024</t>
  </si>
  <si>
    <t>206</t>
  </si>
  <si>
    <t>202</t>
  </si>
  <si>
    <t>207</t>
  </si>
  <si>
    <t>02/5/2024</t>
  </si>
  <si>
    <t>111</t>
  </si>
  <si>
    <t>04/5/2024</t>
  </si>
  <si>
    <t>149</t>
  </si>
  <si>
    <t>132</t>
  </si>
  <si>
    <t>0148</t>
  </si>
  <si>
    <t>118</t>
  </si>
  <si>
    <t>125</t>
  </si>
  <si>
    <t>135</t>
  </si>
  <si>
    <t>150</t>
  </si>
  <si>
    <t>126</t>
  </si>
  <si>
    <t>122</t>
  </si>
  <si>
    <t>129</t>
  </si>
  <si>
    <t>128</t>
  </si>
  <si>
    <t>127</t>
  </si>
  <si>
    <t>130</t>
  </si>
  <si>
    <t>120</t>
  </si>
  <si>
    <t>144</t>
  </si>
  <si>
    <t>143</t>
  </si>
  <si>
    <t>280</t>
  </si>
  <si>
    <t>05/5/2024</t>
  </si>
  <si>
    <t>137</t>
  </si>
  <si>
    <t>08/5/2024</t>
  </si>
  <si>
    <t>161</t>
  </si>
  <si>
    <t>210</t>
  </si>
  <si>
    <t>16/5/2024</t>
  </si>
  <si>
    <t>196</t>
  </si>
  <si>
    <t>201</t>
  </si>
  <si>
    <t>192</t>
  </si>
  <si>
    <t>0193</t>
  </si>
  <si>
    <t>0184</t>
  </si>
  <si>
    <t>199</t>
  </si>
  <si>
    <t>160</t>
  </si>
  <si>
    <t>195</t>
  </si>
  <si>
    <t>15/5/2024</t>
  </si>
  <si>
    <t>189</t>
  </si>
  <si>
    <t>183</t>
  </si>
  <si>
    <t>182</t>
  </si>
  <si>
    <t>11/5/2024</t>
  </si>
  <si>
    <t>171</t>
  </si>
  <si>
    <t>0173</t>
  </si>
  <si>
    <t>10/5/2024</t>
  </si>
  <si>
    <t>170</t>
  </si>
  <si>
    <t>162</t>
  </si>
  <si>
    <t>190</t>
  </si>
  <si>
    <t>292</t>
  </si>
  <si>
    <t>Kindly, verify &amp; confirm within 7 days, else GST will be filed by 20th May, 2024. 
GST to be paid by Consignor under Reverse Charge Mechanism(RCM) as per GST.</t>
  </si>
  <si>
    <t>Thanking you for your business.
ATC LOGISTICS</t>
  </si>
  <si>
    <t>PG/JAA/00371</t>
  </si>
  <si>
    <t>PG/JAA/00784</t>
  </si>
  <si>
    <t>PG/JAA/00783</t>
  </si>
  <si>
    <t>PG/JAA/00781</t>
  </si>
  <si>
    <t>PG/JAA/00753</t>
  </si>
  <si>
    <t>PG/JAA/00716</t>
  </si>
  <si>
    <t>PG/JAA/00712</t>
  </si>
  <si>
    <t>PG/JAA/00702</t>
  </si>
  <si>
    <t>PG/JAA/00700</t>
  </si>
  <si>
    <t>PG/JAA/00684</t>
  </si>
  <si>
    <t>PG/JAA/00683</t>
  </si>
  <si>
    <t>PG/JAA/00672</t>
  </si>
  <si>
    <t>PG/JAA/00667</t>
  </si>
  <si>
    <t>PG/JAA/00666</t>
  </si>
  <si>
    <t>PG/JAA/00656</t>
  </si>
  <si>
    <t>PG/JAA/00638</t>
  </si>
  <si>
    <t>PG/JAA/00786</t>
  </si>
  <si>
    <t>PG/JAA/00792</t>
  </si>
  <si>
    <t>PG/JAA/00794</t>
  </si>
  <si>
    <t>PG/JAA/00808</t>
  </si>
  <si>
    <t>PG/JAA/00788</t>
  </si>
  <si>
    <t>PG/JAA/00787</t>
  </si>
  <si>
    <t>PG/JAA/00766</t>
  </si>
  <si>
    <t>PG/JAA/00765</t>
  </si>
  <si>
    <t>PG/JAA/00764</t>
  </si>
  <si>
    <t>PG/JAA/00763</t>
  </si>
  <si>
    <t>PG/JAA/00762</t>
  </si>
  <si>
    <t>PG/JAA/00633</t>
  </si>
  <si>
    <t>PG/JAA/00761</t>
  </si>
  <si>
    <t>PG/JAA/00750</t>
  </si>
  <si>
    <t>PG/JAA/00731</t>
  </si>
  <si>
    <t>PG/JAA/00715</t>
  </si>
  <si>
    <t>PG/JAA/00692</t>
  </si>
  <si>
    <t>PG/JAA/00816</t>
  </si>
  <si>
    <t>PG/JAA/00813</t>
  </si>
  <si>
    <t>PG/JAA/00809</t>
  </si>
  <si>
    <t>PG/JAA/00759</t>
  </si>
  <si>
    <t>PG/JAA/00629</t>
  </si>
  <si>
    <t>PG/JAA/00628</t>
  </si>
  <si>
    <t>PG/JAA/00623</t>
  </si>
  <si>
    <t>PG/JAA/00445</t>
  </si>
  <si>
    <t>PG/JAA/00451</t>
  </si>
  <si>
    <t>PG/JAA/00435</t>
  </si>
  <si>
    <t>PG/JAA/00432</t>
  </si>
  <si>
    <t>PG/JAA/00427</t>
  </si>
  <si>
    <t>PG/JAA/00400</t>
  </si>
  <si>
    <t>PG/JAA/00399</t>
  </si>
  <si>
    <t>PG/JAA/00447</t>
  </si>
  <si>
    <t>PG/JAA/00392</t>
  </si>
  <si>
    <t>PG/JAA/00390</t>
  </si>
  <si>
    <t>PG/JAA/00384</t>
  </si>
  <si>
    <t>PG/JAA/00383</t>
  </si>
  <si>
    <t>PG/JAA/00382</t>
  </si>
  <si>
    <t>PG/JAA/00381</t>
  </si>
  <si>
    <t>PG/JAA/00380</t>
  </si>
  <si>
    <t>PG/JAA/00379</t>
  </si>
  <si>
    <t>PG/JAA/00391</t>
  </si>
  <si>
    <t>PG/JAA/00790</t>
  </si>
  <si>
    <t>PG/JAA/00460</t>
  </si>
  <si>
    <t>PG/JAA/00498</t>
  </si>
  <si>
    <t>PG/JAA/00622</t>
  </si>
  <si>
    <t>PG/JAA/00621</t>
  </si>
  <si>
    <t>PG/JAA/00616</t>
  </si>
  <si>
    <t>PG/JAA/00614</t>
  </si>
  <si>
    <t>PG/JAA/00613</t>
  </si>
  <si>
    <t>PG/JAA/00612</t>
  </si>
  <si>
    <t>PG/JAA/00609</t>
  </si>
  <si>
    <t>PG/JAA/00497</t>
  </si>
  <si>
    <t>PG/JAA/00607</t>
  </si>
  <si>
    <t>PG/JAA/00577</t>
  </si>
  <si>
    <t>PG/JAA/00574</t>
  </si>
  <si>
    <t>PG/JAA/00571</t>
  </si>
  <si>
    <t>PG/JAA/00547</t>
  </si>
  <si>
    <t>PG/JAA/00545</t>
  </si>
  <si>
    <t>PG/JAA/00537</t>
  </si>
  <si>
    <t>PG/JAA/00511</t>
  </si>
  <si>
    <t>PG/JAA/00580</t>
  </si>
  <si>
    <t>PG/JAA/00805</t>
  </si>
  <si>
    <t>SL</t>
  </si>
  <si>
    <t>DATE</t>
  </si>
  <si>
    <t>LR NO</t>
  </si>
  <si>
    <t>FROM</t>
  </si>
  <si>
    <t>TO</t>
  </si>
  <si>
    <t>INV NO</t>
  </si>
  <si>
    <t>JEYPORE</t>
  </si>
  <si>
    <t>KANTABANJI</t>
  </si>
  <si>
    <t>BALASORE</t>
  </si>
  <si>
    <t>JALESWAR</t>
  </si>
  <si>
    <t>JATNI</t>
  </si>
  <si>
    <t>TALCHER</t>
  </si>
  <si>
    <t>JAJPUR TOWN</t>
  </si>
  <si>
    <t>JHARSUGUDA</t>
  </si>
  <si>
    <t>ROURKELA</t>
  </si>
  <si>
    <t>KENDRAPARA</t>
  </si>
  <si>
    <t>SAMBALPUR</t>
  </si>
  <si>
    <t>BHADRAK</t>
  </si>
  <si>
    <t>KEONJHAR</t>
  </si>
  <si>
    <t>KAMAKHYANAGAR</t>
  </si>
  <si>
    <t>ASKA</t>
  </si>
  <si>
    <t>BARIPADA</t>
  </si>
  <si>
    <t>CTC</t>
  </si>
  <si>
    <t>CASE</t>
  </si>
  <si>
    <t>RATE</t>
  </si>
  <si>
    <t>LR</t>
  </si>
  <si>
    <t>AMOUNT</t>
  </si>
  <si>
    <t xml:space="preserve">MCNROE CONSUMER PRODUCTS PRIVATE LIMITED
Address: CHARAMPA,BHADRAK,756101,ODISHA,9348771825
GST No:21AABCM5674J1ZG
</t>
  </si>
  <si>
    <t xml:space="preserve">Bill Date:31/05/2024
Bill #:Inv-1047/24-25
Total Amount:62072.00
</t>
  </si>
  <si>
    <t>(RUPEES SIXTY TWO THOUSAND SEVENTY TWO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</si>
</sst>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104775</xdr:rowOff>
    </xdr:from>
    <xdr:to>
      <xdr:col>5</xdr:col>
      <xdr:colOff>504824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49" y="104775"/>
          <a:ext cx="36671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-2023-24\QUOTATION\MCNORE%20CONSUMER%20QUAT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A2" t="str">
            <v>ANGUL</v>
          </cell>
          <cell r="B2">
            <v>25</v>
          </cell>
          <cell r="C2">
            <v>27</v>
          </cell>
        </row>
        <row r="3">
          <cell r="A3" t="str">
            <v>ASKA</v>
          </cell>
          <cell r="B3">
            <v>29</v>
          </cell>
          <cell r="C3">
            <v>31</v>
          </cell>
        </row>
        <row r="4">
          <cell r="A4" t="str">
            <v>BALASORE</v>
          </cell>
          <cell r="B4">
            <v>21</v>
          </cell>
          <cell r="C4">
            <v>23</v>
          </cell>
        </row>
        <row r="5">
          <cell r="A5" t="str">
            <v>BALIAPAL</v>
          </cell>
          <cell r="B5">
            <v>36</v>
          </cell>
          <cell r="C5">
            <v>39</v>
          </cell>
        </row>
        <row r="6">
          <cell r="A6" t="str">
            <v>BALUGAON</v>
          </cell>
          <cell r="B6">
            <v>29</v>
          </cell>
          <cell r="C6">
            <v>31</v>
          </cell>
        </row>
        <row r="7">
          <cell r="A7" t="str">
            <v>BARBIL</v>
          </cell>
          <cell r="B7">
            <v>37</v>
          </cell>
          <cell r="C7">
            <v>40</v>
          </cell>
        </row>
        <row r="8">
          <cell r="A8" t="str">
            <v>BARGARH</v>
          </cell>
          <cell r="B8">
            <v>25</v>
          </cell>
          <cell r="C8">
            <v>27</v>
          </cell>
        </row>
        <row r="9">
          <cell r="A9" t="str">
            <v>BARIPADA</v>
          </cell>
          <cell r="B9">
            <v>30</v>
          </cell>
          <cell r="C9">
            <v>32</v>
          </cell>
        </row>
        <row r="10">
          <cell r="A10" t="str">
            <v>BELPAHAD</v>
          </cell>
          <cell r="B10">
            <v>45</v>
          </cell>
          <cell r="C10">
            <v>49</v>
          </cell>
        </row>
        <row r="11">
          <cell r="A11" t="str">
            <v>BERHAMPUR</v>
          </cell>
          <cell r="B11">
            <v>22</v>
          </cell>
          <cell r="C11">
            <v>24</v>
          </cell>
        </row>
        <row r="12">
          <cell r="A12" t="str">
            <v>BHADRAK</v>
          </cell>
          <cell r="B12">
            <v>19</v>
          </cell>
          <cell r="C12">
            <v>21</v>
          </cell>
        </row>
        <row r="13">
          <cell r="A13" t="str">
            <v>BHANJANAGAR</v>
          </cell>
          <cell r="B13">
            <v>34</v>
          </cell>
          <cell r="C13">
            <v>37</v>
          </cell>
        </row>
        <row r="14">
          <cell r="A14" t="str">
            <v>BHAWANIPATNA</v>
          </cell>
          <cell r="B14">
            <v>43</v>
          </cell>
          <cell r="C14">
            <v>46</v>
          </cell>
        </row>
        <row r="15">
          <cell r="A15" t="str">
            <v>BOLANGIR</v>
          </cell>
          <cell r="B15">
            <v>32</v>
          </cell>
          <cell r="C15">
            <v>35</v>
          </cell>
        </row>
        <row r="16">
          <cell r="A16" t="str">
            <v>BOUDH</v>
          </cell>
          <cell r="B16">
            <v>56</v>
          </cell>
          <cell r="C16">
            <v>60</v>
          </cell>
        </row>
        <row r="17">
          <cell r="A17" t="str">
            <v>BRAJARAJNAGAR</v>
          </cell>
          <cell r="B17">
            <v>36</v>
          </cell>
          <cell r="C17">
            <v>39</v>
          </cell>
        </row>
        <row r="18">
          <cell r="A18" t="str">
            <v>DHENKANAL</v>
          </cell>
          <cell r="B18">
            <v>21</v>
          </cell>
          <cell r="C18">
            <v>23</v>
          </cell>
        </row>
        <row r="19">
          <cell r="A19" t="str">
            <v>DUBURI</v>
          </cell>
          <cell r="B19">
            <v>38.5</v>
          </cell>
          <cell r="C19">
            <v>42</v>
          </cell>
        </row>
        <row r="20">
          <cell r="A20" t="str">
            <v>JAGATSINGHPUR</v>
          </cell>
          <cell r="B20">
            <v>32.5</v>
          </cell>
          <cell r="C20">
            <v>35</v>
          </cell>
        </row>
        <row r="21">
          <cell r="A21" t="str">
            <v>JAJPUR  ROAD</v>
          </cell>
          <cell r="B21">
            <v>25</v>
          </cell>
          <cell r="C21">
            <v>27</v>
          </cell>
        </row>
        <row r="22">
          <cell r="A22" t="str">
            <v>JAJPUR TOWN</v>
          </cell>
          <cell r="B22">
            <v>25</v>
          </cell>
          <cell r="C22">
            <v>27</v>
          </cell>
        </row>
        <row r="23">
          <cell r="A23" t="str">
            <v>JALESWAR</v>
          </cell>
          <cell r="B23">
            <v>37.5</v>
          </cell>
          <cell r="C23">
            <v>41</v>
          </cell>
        </row>
        <row r="24">
          <cell r="A24" t="str">
            <v>JATNI</v>
          </cell>
          <cell r="B24">
            <v>32.5</v>
          </cell>
          <cell r="C24">
            <v>35</v>
          </cell>
        </row>
        <row r="25">
          <cell r="A25" t="str">
            <v>JEYPORE</v>
          </cell>
          <cell r="B25">
            <v>38</v>
          </cell>
          <cell r="C25">
            <v>41</v>
          </cell>
        </row>
        <row r="26">
          <cell r="A26" t="str">
            <v>JHARSUGUDA</v>
          </cell>
          <cell r="B26">
            <v>27</v>
          </cell>
          <cell r="C26">
            <v>29</v>
          </cell>
        </row>
        <row r="27">
          <cell r="A27" t="str">
            <v>KAMAKHYANAGAR</v>
          </cell>
          <cell r="B27">
            <v>32.5</v>
          </cell>
          <cell r="C27">
            <v>35</v>
          </cell>
        </row>
        <row r="28">
          <cell r="A28" t="str">
            <v>KANTABANJI</v>
          </cell>
          <cell r="B28">
            <v>30</v>
          </cell>
          <cell r="C28">
            <v>32</v>
          </cell>
        </row>
        <row r="29">
          <cell r="A29" t="str">
            <v>KENDRAPARA</v>
          </cell>
          <cell r="B29">
            <v>21</v>
          </cell>
          <cell r="C29">
            <v>23</v>
          </cell>
        </row>
        <row r="30">
          <cell r="A30" t="str">
            <v>KEONJHAR</v>
          </cell>
          <cell r="B30">
            <v>33</v>
          </cell>
          <cell r="C30">
            <v>36</v>
          </cell>
        </row>
        <row r="31">
          <cell r="A31" t="str">
            <v>KHURDA</v>
          </cell>
          <cell r="B31">
            <v>21</v>
          </cell>
          <cell r="C31">
            <v>23</v>
          </cell>
        </row>
        <row r="32">
          <cell r="A32" t="str">
            <v>KUAKHIA</v>
          </cell>
          <cell r="B32">
            <v>24</v>
          </cell>
          <cell r="C32">
            <v>26</v>
          </cell>
        </row>
        <row r="33">
          <cell r="A33" t="str">
            <v>NAYAGARH</v>
          </cell>
          <cell r="B33">
            <v>25</v>
          </cell>
          <cell r="C33">
            <v>27</v>
          </cell>
        </row>
        <row r="34">
          <cell r="A34" t="str">
            <v>NUAPATNA</v>
          </cell>
          <cell r="B34">
            <v>32.5</v>
          </cell>
          <cell r="C34">
            <v>35</v>
          </cell>
        </row>
        <row r="35">
          <cell r="A35" t="str">
            <v>PARADEEP</v>
          </cell>
          <cell r="B35">
            <v>25</v>
          </cell>
          <cell r="C35">
            <v>27</v>
          </cell>
        </row>
        <row r="36">
          <cell r="A36" t="str">
            <v>PATTAMUNDAI</v>
          </cell>
          <cell r="B36">
            <v>32.5</v>
          </cell>
          <cell r="C36">
            <v>35</v>
          </cell>
        </row>
        <row r="37">
          <cell r="A37" t="str">
            <v>PHULBANI</v>
          </cell>
          <cell r="B37">
            <v>54</v>
          </cell>
          <cell r="C37">
            <v>58</v>
          </cell>
        </row>
        <row r="38">
          <cell r="A38" t="str">
            <v>PURI</v>
          </cell>
          <cell r="B38">
            <v>25</v>
          </cell>
          <cell r="C38">
            <v>27</v>
          </cell>
        </row>
        <row r="39">
          <cell r="A39" t="str">
            <v>RAYAGADA</v>
          </cell>
          <cell r="B39">
            <v>43</v>
          </cell>
          <cell r="C39">
            <v>46</v>
          </cell>
        </row>
        <row r="40">
          <cell r="A40" t="str">
            <v>ROURKELA</v>
          </cell>
          <cell r="B40">
            <v>25</v>
          </cell>
          <cell r="C40">
            <v>27</v>
          </cell>
        </row>
        <row r="41">
          <cell r="A41" t="str">
            <v>SAMBALPUR</v>
          </cell>
          <cell r="B41">
            <v>25</v>
          </cell>
          <cell r="C41">
            <v>27</v>
          </cell>
        </row>
        <row r="42">
          <cell r="A42" t="str">
            <v>SORO</v>
          </cell>
          <cell r="B42">
            <v>33.5</v>
          </cell>
          <cell r="C42">
            <v>36</v>
          </cell>
        </row>
        <row r="43">
          <cell r="A43" t="str">
            <v>SUNABEDA</v>
          </cell>
          <cell r="B43">
            <v>42</v>
          </cell>
          <cell r="C43">
            <v>45</v>
          </cell>
        </row>
        <row r="44">
          <cell r="A44" t="str">
            <v>TALCHER</v>
          </cell>
          <cell r="B44">
            <v>25</v>
          </cell>
          <cell r="C44">
            <v>27</v>
          </cell>
        </row>
        <row r="45">
          <cell r="A45" t="str">
            <v>ATHAMLLIK</v>
          </cell>
          <cell r="C45">
            <v>45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4"/>
  <sheetViews>
    <sheetView tabSelected="1" topLeftCell="A70" workbookViewId="0">
      <selection activeCell="N59" sqref="N59"/>
    </sheetView>
  </sheetViews>
  <sheetFormatPr defaultRowHeight="15"/>
  <cols>
    <col min="1" max="1" width="3" style="1" bestFit="1" customWidth="1"/>
    <col min="2" max="2" width="9.7109375" style="1" bestFit="1" customWidth="1"/>
    <col min="3" max="3" width="13.570312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6.28515625" style="1" customWidth="1"/>
    <col min="8" max="8" width="8" style="2" customWidth="1"/>
    <col min="9" max="9" width="7.5703125" style="2" customWidth="1"/>
    <col min="10" max="10" width="10.85546875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60.75" customHeight="1">
      <c r="A2" s="17" t="s">
        <v>206</v>
      </c>
      <c r="B2" s="18"/>
      <c r="C2" s="18"/>
      <c r="D2" s="18"/>
      <c r="E2" s="18"/>
      <c r="F2" s="18"/>
      <c r="G2" s="19"/>
      <c r="H2" s="20" t="s">
        <v>207</v>
      </c>
      <c r="I2" s="20"/>
      <c r="J2" s="20"/>
    </row>
    <row r="3" spans="1:10" s="10" customFormat="1">
      <c r="A3" s="5" t="s">
        <v>179</v>
      </c>
      <c r="B3" s="5" t="s">
        <v>180</v>
      </c>
      <c r="C3" s="5" t="s">
        <v>181</v>
      </c>
      <c r="D3" s="5" t="s">
        <v>182</v>
      </c>
      <c r="E3" s="5" t="s">
        <v>183</v>
      </c>
      <c r="F3" s="5" t="s">
        <v>184</v>
      </c>
      <c r="G3" s="5" t="s">
        <v>202</v>
      </c>
      <c r="H3" s="9" t="s">
        <v>203</v>
      </c>
      <c r="I3" s="9" t="s">
        <v>204</v>
      </c>
      <c r="J3" s="9" t="s">
        <v>205</v>
      </c>
    </row>
    <row r="4" spans="1:10">
      <c r="A4" s="4">
        <v>1</v>
      </c>
      <c r="B4" s="4" t="s">
        <v>1</v>
      </c>
      <c r="C4" s="4" t="s">
        <v>101</v>
      </c>
      <c r="D4" s="8" t="s">
        <v>201</v>
      </c>
      <c r="E4" s="4" t="s">
        <v>185</v>
      </c>
      <c r="F4" s="4" t="s">
        <v>2</v>
      </c>
      <c r="G4" s="4">
        <v>101</v>
      </c>
      <c r="H4" s="7">
        <f>VLOOKUP(E4,[1]Sheet1!$A$2:$C$45,3,FALSE)</f>
        <v>41</v>
      </c>
      <c r="I4" s="7">
        <v>25</v>
      </c>
      <c r="J4" s="7">
        <f>G4*H4+I4</f>
        <v>4166</v>
      </c>
    </row>
    <row r="5" spans="1:10">
      <c r="A5" s="4">
        <v>2</v>
      </c>
      <c r="B5" s="4" t="s">
        <v>1</v>
      </c>
      <c r="C5" s="4" t="s">
        <v>147</v>
      </c>
      <c r="D5" s="8" t="s">
        <v>201</v>
      </c>
      <c r="E5" s="4" t="s">
        <v>186</v>
      </c>
      <c r="F5" s="4" t="s">
        <v>61</v>
      </c>
      <c r="G5" s="4">
        <v>231</v>
      </c>
      <c r="H5" s="7">
        <f>VLOOKUP(E5,[1]Sheet1!$A$2:$C$45,3,FALSE)</f>
        <v>32</v>
      </c>
      <c r="I5" s="7">
        <v>25</v>
      </c>
      <c r="J5" s="7">
        <f t="shared" ref="J5:J68" si="0">G5*H5+I5</f>
        <v>7417</v>
      </c>
    </row>
    <row r="6" spans="1:10">
      <c r="A6" s="4">
        <v>3</v>
      </c>
      <c r="B6" s="4" t="s">
        <v>53</v>
      </c>
      <c r="C6" s="4" t="s">
        <v>141</v>
      </c>
      <c r="D6" s="8" t="s">
        <v>201</v>
      </c>
      <c r="E6" s="4" t="s">
        <v>187</v>
      </c>
      <c r="F6" s="4" t="s">
        <v>54</v>
      </c>
      <c r="G6" s="4">
        <v>52</v>
      </c>
      <c r="H6" s="7">
        <f>VLOOKUP(E6,[1]Sheet1!$A$2:$C$45,3,FALSE)</f>
        <v>23</v>
      </c>
      <c r="I6" s="7">
        <v>25</v>
      </c>
      <c r="J6" s="7">
        <f t="shared" si="0"/>
        <v>1221</v>
      </c>
    </row>
    <row r="7" spans="1:10">
      <c r="A7" s="4">
        <v>4</v>
      </c>
      <c r="B7" s="4" t="s">
        <v>53</v>
      </c>
      <c r="C7" s="4" t="s">
        <v>143</v>
      </c>
      <c r="D7" s="8" t="s">
        <v>201</v>
      </c>
      <c r="E7" s="4" t="s">
        <v>188</v>
      </c>
      <c r="F7" s="4" t="s">
        <v>57</v>
      </c>
      <c r="G7" s="4">
        <v>19</v>
      </c>
      <c r="H7" s="7">
        <f>VLOOKUP(E7,[1]Sheet1!$A$2:$C$45,3,FALSE)</f>
        <v>41</v>
      </c>
      <c r="I7" s="7">
        <v>25</v>
      </c>
      <c r="J7" s="7">
        <f t="shared" si="0"/>
        <v>804</v>
      </c>
    </row>
    <row r="8" spans="1:10">
      <c r="A8" s="4">
        <v>5</v>
      </c>
      <c r="B8" s="4" t="s">
        <v>53</v>
      </c>
      <c r="C8" s="4" t="s">
        <v>145</v>
      </c>
      <c r="D8" s="8" t="s">
        <v>201</v>
      </c>
      <c r="E8" s="4" t="s">
        <v>189</v>
      </c>
      <c r="F8" s="4" t="s">
        <v>59</v>
      </c>
      <c r="G8" s="4">
        <v>8</v>
      </c>
      <c r="H8" s="7">
        <f>VLOOKUP(E8,[1]Sheet1!$A$2:$C$45,3,FALSE)</f>
        <v>35</v>
      </c>
      <c r="I8" s="7">
        <v>25</v>
      </c>
      <c r="J8" s="7">
        <f t="shared" si="0"/>
        <v>305</v>
      </c>
    </row>
    <row r="9" spans="1:10">
      <c r="A9" s="4">
        <v>6</v>
      </c>
      <c r="B9" s="4" t="s">
        <v>53</v>
      </c>
      <c r="C9" s="4" t="s">
        <v>146</v>
      </c>
      <c r="D9" s="8" t="s">
        <v>201</v>
      </c>
      <c r="E9" s="4" t="s">
        <v>190</v>
      </c>
      <c r="F9" s="4" t="s">
        <v>60</v>
      </c>
      <c r="G9" s="4">
        <v>34</v>
      </c>
      <c r="H9" s="7">
        <f>VLOOKUP(E9,[1]Sheet1!$A$2:$C$45,3,FALSE)</f>
        <v>27</v>
      </c>
      <c r="I9" s="7">
        <v>25</v>
      </c>
      <c r="J9" s="7">
        <f t="shared" si="0"/>
        <v>943</v>
      </c>
    </row>
    <row r="10" spans="1:10">
      <c r="A10" s="4">
        <v>7</v>
      </c>
      <c r="B10" s="4" t="s">
        <v>53</v>
      </c>
      <c r="C10" s="4" t="s">
        <v>149</v>
      </c>
      <c r="D10" s="8" t="s">
        <v>201</v>
      </c>
      <c r="E10" s="4" t="s">
        <v>191</v>
      </c>
      <c r="F10" s="4" t="s">
        <v>63</v>
      </c>
      <c r="G10" s="4">
        <v>19</v>
      </c>
      <c r="H10" s="7">
        <f>VLOOKUP(E10,[1]Sheet1!$A$2:$C$45,3,FALSE)</f>
        <v>27</v>
      </c>
      <c r="I10" s="7">
        <v>25</v>
      </c>
      <c r="J10" s="7">
        <f t="shared" si="0"/>
        <v>538</v>
      </c>
    </row>
    <row r="11" spans="1:10">
      <c r="A11" s="4">
        <v>8</v>
      </c>
      <c r="B11" s="4" t="s">
        <v>53</v>
      </c>
      <c r="C11" s="4" t="s">
        <v>150</v>
      </c>
      <c r="D11" s="8" t="s">
        <v>201</v>
      </c>
      <c r="E11" s="4" t="s">
        <v>192</v>
      </c>
      <c r="F11" s="4" t="s">
        <v>64</v>
      </c>
      <c r="G11" s="4">
        <v>8</v>
      </c>
      <c r="H11" s="7">
        <f>VLOOKUP(E11,[1]Sheet1!$A$2:$C$45,3,FALSE)</f>
        <v>29</v>
      </c>
      <c r="I11" s="7">
        <v>25</v>
      </c>
      <c r="J11" s="7">
        <f t="shared" si="0"/>
        <v>257</v>
      </c>
    </row>
    <row r="12" spans="1:10">
      <c r="A12" s="4">
        <v>9</v>
      </c>
      <c r="B12" s="4" t="s">
        <v>53</v>
      </c>
      <c r="C12" s="4" t="s">
        <v>151</v>
      </c>
      <c r="D12" s="8" t="s">
        <v>201</v>
      </c>
      <c r="E12" s="4" t="s">
        <v>193</v>
      </c>
      <c r="F12" s="4" t="s">
        <v>65</v>
      </c>
      <c r="G12" s="4">
        <v>12</v>
      </c>
      <c r="H12" s="7">
        <f>VLOOKUP(E12,[1]Sheet1!$A$2:$C$45,3,FALSE)</f>
        <v>27</v>
      </c>
      <c r="I12" s="7">
        <v>25</v>
      </c>
      <c r="J12" s="7">
        <f t="shared" si="0"/>
        <v>349</v>
      </c>
    </row>
    <row r="13" spans="1:10">
      <c r="A13" s="4">
        <v>10</v>
      </c>
      <c r="B13" s="4" t="s">
        <v>53</v>
      </c>
      <c r="C13" s="4" t="s">
        <v>152</v>
      </c>
      <c r="D13" s="8" t="s">
        <v>201</v>
      </c>
      <c r="E13" s="4" t="s">
        <v>193</v>
      </c>
      <c r="F13" s="4" t="s">
        <v>66</v>
      </c>
      <c r="G13" s="4">
        <v>32</v>
      </c>
      <c r="H13" s="7">
        <f>VLOOKUP(E13,[1]Sheet1!$A$2:$C$45,3,FALSE)</f>
        <v>27</v>
      </c>
      <c r="I13" s="7">
        <v>25</v>
      </c>
      <c r="J13" s="7">
        <f t="shared" si="0"/>
        <v>889</v>
      </c>
    </row>
    <row r="14" spans="1:10">
      <c r="A14" s="4">
        <v>11</v>
      </c>
      <c r="B14" s="4" t="s">
        <v>53</v>
      </c>
      <c r="C14" s="4" t="s">
        <v>153</v>
      </c>
      <c r="D14" s="8" t="s">
        <v>201</v>
      </c>
      <c r="E14" s="4" t="s">
        <v>194</v>
      </c>
      <c r="F14" s="4" t="s">
        <v>67</v>
      </c>
      <c r="G14" s="4">
        <v>18</v>
      </c>
      <c r="H14" s="7">
        <f>VLOOKUP(E14,[1]Sheet1!$A$2:$C$45,3,FALSE)</f>
        <v>23</v>
      </c>
      <c r="I14" s="7">
        <v>25</v>
      </c>
      <c r="J14" s="7">
        <f t="shared" si="0"/>
        <v>439</v>
      </c>
    </row>
    <row r="15" spans="1:10">
      <c r="A15" s="4">
        <v>12</v>
      </c>
      <c r="B15" s="4" t="s">
        <v>53</v>
      </c>
      <c r="C15" s="4" t="s">
        <v>154</v>
      </c>
      <c r="D15" s="8" t="s">
        <v>201</v>
      </c>
      <c r="E15" s="4" t="s">
        <v>195</v>
      </c>
      <c r="F15" s="4" t="s">
        <v>68</v>
      </c>
      <c r="G15" s="4">
        <v>10</v>
      </c>
      <c r="H15" s="7">
        <f>VLOOKUP(E15,[1]Sheet1!$A$2:$C$45,3,FALSE)</f>
        <v>27</v>
      </c>
      <c r="I15" s="7">
        <v>25</v>
      </c>
      <c r="J15" s="7">
        <f t="shared" si="0"/>
        <v>295</v>
      </c>
    </row>
    <row r="16" spans="1:10">
      <c r="A16" s="4">
        <v>13</v>
      </c>
      <c r="B16" s="4" t="s">
        <v>53</v>
      </c>
      <c r="C16" s="4" t="s">
        <v>155</v>
      </c>
      <c r="D16" s="8" t="s">
        <v>201</v>
      </c>
      <c r="E16" s="4" t="s">
        <v>195</v>
      </c>
      <c r="F16" s="4" t="s">
        <v>69</v>
      </c>
      <c r="G16" s="4">
        <v>5</v>
      </c>
      <c r="H16" s="7">
        <f>VLOOKUP(E16,[1]Sheet1!$A$2:$C$45,3,FALSE)</f>
        <v>27</v>
      </c>
      <c r="I16" s="7">
        <v>25</v>
      </c>
      <c r="J16" s="7">
        <f t="shared" si="0"/>
        <v>160</v>
      </c>
    </row>
    <row r="17" spans="1:10">
      <c r="A17" s="4">
        <v>14</v>
      </c>
      <c r="B17" s="4" t="s">
        <v>53</v>
      </c>
      <c r="C17" s="4" t="s">
        <v>156</v>
      </c>
      <c r="D17" s="8" t="s">
        <v>201</v>
      </c>
      <c r="E17" s="4" t="s">
        <v>196</v>
      </c>
      <c r="F17" s="4" t="s">
        <v>70</v>
      </c>
      <c r="G17" s="4">
        <v>18</v>
      </c>
      <c r="H17" s="7">
        <f>VLOOKUP(E17,[1]Sheet1!$A$2:$C$45,3,FALSE)</f>
        <v>21</v>
      </c>
      <c r="I17" s="7">
        <v>25</v>
      </c>
      <c r="J17" s="7">
        <f t="shared" si="0"/>
        <v>403</v>
      </c>
    </row>
    <row r="18" spans="1:10">
      <c r="A18" s="4">
        <v>15</v>
      </c>
      <c r="B18" s="4" t="s">
        <v>53</v>
      </c>
      <c r="C18" s="4" t="s">
        <v>157</v>
      </c>
      <c r="D18" s="8" t="s">
        <v>201</v>
      </c>
      <c r="E18" s="4" t="s">
        <v>191</v>
      </c>
      <c r="F18" s="4" t="s">
        <v>71</v>
      </c>
      <c r="G18" s="4">
        <v>19</v>
      </c>
      <c r="H18" s="7">
        <f>VLOOKUP(E18,[1]Sheet1!$A$2:$C$45,3,FALSE)</f>
        <v>27</v>
      </c>
      <c r="I18" s="7">
        <v>25</v>
      </c>
      <c r="J18" s="7">
        <f t="shared" si="0"/>
        <v>538</v>
      </c>
    </row>
    <row r="19" spans="1:10">
      <c r="A19" s="4">
        <v>16</v>
      </c>
      <c r="B19" s="4" t="s">
        <v>55</v>
      </c>
      <c r="C19" s="4" t="s">
        <v>142</v>
      </c>
      <c r="D19" s="8" t="s">
        <v>201</v>
      </c>
      <c r="E19" s="4" t="s">
        <v>197</v>
      </c>
      <c r="F19" s="4" t="s">
        <v>56</v>
      </c>
      <c r="G19" s="4">
        <v>16</v>
      </c>
      <c r="H19" s="7">
        <f>VLOOKUP(E19,[1]Sheet1!$A$2:$C$45,3,FALSE)</f>
        <v>36</v>
      </c>
      <c r="I19" s="7">
        <v>25</v>
      </c>
      <c r="J19" s="7">
        <f t="shared" si="0"/>
        <v>601</v>
      </c>
    </row>
    <row r="20" spans="1:10">
      <c r="A20" s="4">
        <v>17</v>
      </c>
      <c r="B20" s="4" t="s">
        <v>55</v>
      </c>
      <c r="C20" s="4" t="s">
        <v>144</v>
      </c>
      <c r="D20" s="8" t="s">
        <v>201</v>
      </c>
      <c r="E20" s="4" t="s">
        <v>191</v>
      </c>
      <c r="F20" s="4" t="s">
        <v>58</v>
      </c>
      <c r="G20" s="4">
        <v>27</v>
      </c>
      <c r="H20" s="7">
        <f>VLOOKUP(E20,[1]Sheet1!$A$2:$C$45,3,FALSE)</f>
        <v>27</v>
      </c>
      <c r="I20" s="7">
        <v>25</v>
      </c>
      <c r="J20" s="7">
        <f t="shared" si="0"/>
        <v>754</v>
      </c>
    </row>
    <row r="21" spans="1:10">
      <c r="A21" s="4">
        <v>18</v>
      </c>
      <c r="B21" s="4" t="s">
        <v>55</v>
      </c>
      <c r="C21" s="4" t="s">
        <v>148</v>
      </c>
      <c r="D21" s="8" t="s">
        <v>201</v>
      </c>
      <c r="E21" s="4" t="s">
        <v>187</v>
      </c>
      <c r="F21" s="4" t="s">
        <v>62</v>
      </c>
      <c r="G21" s="4">
        <v>8</v>
      </c>
      <c r="H21" s="7">
        <f>VLOOKUP(E21,[1]Sheet1!$A$2:$C$45,3,FALSE)</f>
        <v>23</v>
      </c>
      <c r="I21" s="7">
        <v>25</v>
      </c>
      <c r="J21" s="7">
        <f t="shared" si="0"/>
        <v>209</v>
      </c>
    </row>
    <row r="22" spans="1:10">
      <c r="A22" s="4">
        <v>19</v>
      </c>
      <c r="B22" s="4" t="s">
        <v>73</v>
      </c>
      <c r="C22" s="4" t="s">
        <v>159</v>
      </c>
      <c r="D22" s="8" t="s">
        <v>201</v>
      </c>
      <c r="E22" s="4" t="s">
        <v>187</v>
      </c>
      <c r="F22" s="4" t="s">
        <v>74</v>
      </c>
      <c r="G22" s="4">
        <v>9</v>
      </c>
      <c r="H22" s="7">
        <f>VLOOKUP(E22,[1]Sheet1!$A$2:$C$45,3,FALSE)</f>
        <v>23</v>
      </c>
      <c r="I22" s="7">
        <v>25</v>
      </c>
      <c r="J22" s="7">
        <f t="shared" si="0"/>
        <v>232</v>
      </c>
    </row>
    <row r="23" spans="1:10">
      <c r="A23" s="4">
        <v>20</v>
      </c>
      <c r="B23" s="4" t="s">
        <v>75</v>
      </c>
      <c r="C23" s="4" t="s">
        <v>160</v>
      </c>
      <c r="D23" s="8" t="s">
        <v>201</v>
      </c>
      <c r="E23" s="4" t="s">
        <v>186</v>
      </c>
      <c r="F23" s="4" t="s">
        <v>76</v>
      </c>
      <c r="G23" s="4">
        <v>75</v>
      </c>
      <c r="H23" s="7">
        <f>VLOOKUP(E23,[1]Sheet1!$A$2:$C$45,3,FALSE)</f>
        <v>32</v>
      </c>
      <c r="I23" s="7">
        <v>25</v>
      </c>
      <c r="J23" s="7">
        <f t="shared" si="0"/>
        <v>2425</v>
      </c>
    </row>
    <row r="24" spans="1:10">
      <c r="A24" s="4">
        <v>21</v>
      </c>
      <c r="B24" s="4" t="s">
        <v>75</v>
      </c>
      <c r="C24" s="4" t="s">
        <v>168</v>
      </c>
      <c r="D24" s="8" t="s">
        <v>201</v>
      </c>
      <c r="E24" s="4" t="s">
        <v>187</v>
      </c>
      <c r="F24" s="4" t="s">
        <v>85</v>
      </c>
      <c r="G24" s="4">
        <v>9</v>
      </c>
      <c r="H24" s="7">
        <f>VLOOKUP(E24,[1]Sheet1!$A$2:$C$45,3,FALSE)</f>
        <v>23</v>
      </c>
      <c r="I24" s="7">
        <v>25</v>
      </c>
      <c r="J24" s="7">
        <f t="shared" si="0"/>
        <v>232</v>
      </c>
    </row>
    <row r="25" spans="1:10">
      <c r="A25" s="4">
        <v>22</v>
      </c>
      <c r="B25" s="4" t="s">
        <v>75</v>
      </c>
      <c r="C25" s="4" t="s">
        <v>176</v>
      </c>
      <c r="D25" s="8" t="s">
        <v>201</v>
      </c>
      <c r="E25" s="4" t="s">
        <v>193</v>
      </c>
      <c r="F25" s="4" t="s">
        <v>96</v>
      </c>
      <c r="G25" s="4">
        <v>16</v>
      </c>
      <c r="H25" s="7">
        <f>VLOOKUP(E25,[1]Sheet1!$A$2:$C$45,3,FALSE)</f>
        <v>27</v>
      </c>
      <c r="I25" s="7">
        <v>25</v>
      </c>
      <c r="J25" s="7">
        <f t="shared" si="0"/>
        <v>457</v>
      </c>
    </row>
    <row r="26" spans="1:10">
      <c r="A26" s="4">
        <v>23</v>
      </c>
      <c r="B26" s="4" t="s">
        <v>94</v>
      </c>
      <c r="C26" s="4" t="s">
        <v>175</v>
      </c>
      <c r="D26" s="8" t="s">
        <v>201</v>
      </c>
      <c r="E26" s="4" t="s">
        <v>193</v>
      </c>
      <c r="F26" s="4" t="s">
        <v>95</v>
      </c>
      <c r="G26" s="4">
        <v>7</v>
      </c>
      <c r="H26" s="7">
        <f>VLOOKUP(E26,[1]Sheet1!$A$2:$C$45,3,FALSE)</f>
        <v>27</v>
      </c>
      <c r="I26" s="7">
        <v>25</v>
      </c>
      <c r="J26" s="7">
        <f t="shared" si="0"/>
        <v>214</v>
      </c>
    </row>
    <row r="27" spans="1:10">
      <c r="A27" s="4">
        <v>24</v>
      </c>
      <c r="B27" s="4" t="s">
        <v>91</v>
      </c>
      <c r="C27" s="4" t="s">
        <v>173</v>
      </c>
      <c r="D27" s="8" t="s">
        <v>201</v>
      </c>
      <c r="E27" s="4" t="s">
        <v>187</v>
      </c>
      <c r="F27" s="4" t="s">
        <v>92</v>
      </c>
      <c r="G27" s="4">
        <v>6</v>
      </c>
      <c r="H27" s="7">
        <f>VLOOKUP(E27,[1]Sheet1!$A$2:$C$45,3,FALSE)</f>
        <v>23</v>
      </c>
      <c r="I27" s="7">
        <v>25</v>
      </c>
      <c r="J27" s="7">
        <f t="shared" si="0"/>
        <v>163</v>
      </c>
    </row>
    <row r="28" spans="1:10">
      <c r="A28" s="4">
        <v>25</v>
      </c>
      <c r="B28" s="4" t="s">
        <v>91</v>
      </c>
      <c r="C28" s="4" t="s">
        <v>174</v>
      </c>
      <c r="D28" s="8" t="s">
        <v>201</v>
      </c>
      <c r="E28" s="4" t="s">
        <v>190</v>
      </c>
      <c r="F28" s="4" t="s">
        <v>93</v>
      </c>
      <c r="G28" s="4">
        <v>42</v>
      </c>
      <c r="H28" s="7">
        <f>VLOOKUP(E28,[1]Sheet1!$A$2:$C$45,3,FALSE)</f>
        <v>27</v>
      </c>
      <c r="I28" s="7">
        <v>25</v>
      </c>
      <c r="J28" s="7">
        <f t="shared" si="0"/>
        <v>1159</v>
      </c>
    </row>
    <row r="29" spans="1:10">
      <c r="A29" s="4">
        <v>26</v>
      </c>
      <c r="B29" s="4" t="s">
        <v>87</v>
      </c>
      <c r="C29" s="4" t="s">
        <v>170</v>
      </c>
      <c r="D29" s="8" t="s">
        <v>201</v>
      </c>
      <c r="E29" s="4" t="s">
        <v>197</v>
      </c>
      <c r="F29" s="4" t="s">
        <v>88</v>
      </c>
      <c r="G29" s="4">
        <v>16</v>
      </c>
      <c r="H29" s="7">
        <f>VLOOKUP(E29,[1]Sheet1!$A$2:$C$45,3,FALSE)</f>
        <v>36</v>
      </c>
      <c r="I29" s="7">
        <v>25</v>
      </c>
      <c r="J29" s="7">
        <f t="shared" si="0"/>
        <v>601</v>
      </c>
    </row>
    <row r="30" spans="1:10">
      <c r="A30" s="4">
        <v>27</v>
      </c>
      <c r="B30" s="4" t="s">
        <v>87</v>
      </c>
      <c r="C30" s="4" t="s">
        <v>171</v>
      </c>
      <c r="D30" s="8" t="s">
        <v>201</v>
      </c>
      <c r="E30" s="4" t="s">
        <v>195</v>
      </c>
      <c r="F30" s="4" t="s">
        <v>89</v>
      </c>
      <c r="G30" s="4">
        <v>12</v>
      </c>
      <c r="H30" s="7">
        <f>VLOOKUP(E30,[1]Sheet1!$A$2:$C$45,3,FALSE)</f>
        <v>27</v>
      </c>
      <c r="I30" s="7">
        <v>25</v>
      </c>
      <c r="J30" s="7">
        <f t="shared" si="0"/>
        <v>349</v>
      </c>
    </row>
    <row r="31" spans="1:10">
      <c r="A31" s="4">
        <v>28</v>
      </c>
      <c r="B31" s="4" t="s">
        <v>87</v>
      </c>
      <c r="C31" s="4" t="s">
        <v>172</v>
      </c>
      <c r="D31" s="8" t="s">
        <v>201</v>
      </c>
      <c r="E31" s="4" t="s">
        <v>196</v>
      </c>
      <c r="F31" s="4" t="s">
        <v>90</v>
      </c>
      <c r="G31" s="4">
        <v>14</v>
      </c>
      <c r="H31" s="7">
        <f>VLOOKUP(E31,[1]Sheet1!$A$2:$C$45,3,FALSE)</f>
        <v>21</v>
      </c>
      <c r="I31" s="7">
        <v>25</v>
      </c>
      <c r="J31" s="7">
        <f t="shared" si="0"/>
        <v>319</v>
      </c>
    </row>
    <row r="32" spans="1:10">
      <c r="A32" s="4">
        <v>29</v>
      </c>
      <c r="B32" s="4" t="s">
        <v>87</v>
      </c>
      <c r="C32" s="4" t="s">
        <v>177</v>
      </c>
      <c r="D32" s="8" t="s">
        <v>201</v>
      </c>
      <c r="E32" s="4" t="s">
        <v>187</v>
      </c>
      <c r="F32" s="4" t="s">
        <v>97</v>
      </c>
      <c r="G32" s="4">
        <v>10</v>
      </c>
      <c r="H32" s="7">
        <f>VLOOKUP(E32,[1]Sheet1!$A$2:$C$45,3,FALSE)</f>
        <v>23</v>
      </c>
      <c r="I32" s="7">
        <v>25</v>
      </c>
      <c r="J32" s="7">
        <f t="shared" si="0"/>
        <v>255</v>
      </c>
    </row>
    <row r="33" spans="1:10">
      <c r="A33" s="4">
        <v>30</v>
      </c>
      <c r="B33" s="4" t="s">
        <v>78</v>
      </c>
      <c r="C33" s="4" t="s">
        <v>162</v>
      </c>
      <c r="D33" s="8" t="s">
        <v>201</v>
      </c>
      <c r="E33" s="4" t="s">
        <v>185</v>
      </c>
      <c r="F33" s="4" t="s">
        <v>79</v>
      </c>
      <c r="G33" s="4">
        <v>60</v>
      </c>
      <c r="H33" s="7">
        <f>VLOOKUP(E33,[1]Sheet1!$A$2:$C$45,3,FALSE)</f>
        <v>41</v>
      </c>
      <c r="I33" s="7">
        <v>25</v>
      </c>
      <c r="J33" s="7">
        <f t="shared" si="0"/>
        <v>2485</v>
      </c>
    </row>
    <row r="34" spans="1:10">
      <c r="A34" s="4">
        <v>31</v>
      </c>
      <c r="B34" s="4" t="s">
        <v>78</v>
      </c>
      <c r="C34" s="4" t="s">
        <v>163</v>
      </c>
      <c r="D34" s="8" t="s">
        <v>201</v>
      </c>
      <c r="E34" s="4" t="s">
        <v>187</v>
      </c>
      <c r="F34" s="4" t="s">
        <v>80</v>
      </c>
      <c r="G34" s="4">
        <v>10</v>
      </c>
      <c r="H34" s="7">
        <f>VLOOKUP(E34,[1]Sheet1!$A$2:$C$45,3,FALSE)</f>
        <v>23</v>
      </c>
      <c r="I34" s="7">
        <v>25</v>
      </c>
      <c r="J34" s="7">
        <f t="shared" si="0"/>
        <v>255</v>
      </c>
    </row>
    <row r="35" spans="1:10">
      <c r="A35" s="4">
        <v>32</v>
      </c>
      <c r="B35" s="4" t="s">
        <v>78</v>
      </c>
      <c r="C35" s="4" t="s">
        <v>164</v>
      </c>
      <c r="D35" s="8" t="s">
        <v>201</v>
      </c>
      <c r="E35" s="4" t="s">
        <v>192</v>
      </c>
      <c r="F35" s="4" t="s">
        <v>81</v>
      </c>
      <c r="G35" s="4">
        <v>16</v>
      </c>
      <c r="H35" s="7">
        <f>VLOOKUP(E35,[1]Sheet1!$A$2:$C$45,3,FALSE)</f>
        <v>29</v>
      </c>
      <c r="I35" s="7">
        <v>25</v>
      </c>
      <c r="J35" s="7">
        <f t="shared" si="0"/>
        <v>489</v>
      </c>
    </row>
    <row r="36" spans="1:10">
      <c r="A36" s="4">
        <v>33</v>
      </c>
      <c r="B36" s="4" t="s">
        <v>78</v>
      </c>
      <c r="C36" s="4" t="s">
        <v>165</v>
      </c>
      <c r="D36" s="8" t="s">
        <v>201</v>
      </c>
      <c r="E36" s="4" t="s">
        <v>194</v>
      </c>
      <c r="F36" s="4" t="s">
        <v>82</v>
      </c>
      <c r="G36" s="4">
        <v>9</v>
      </c>
      <c r="H36" s="7">
        <f>VLOOKUP(E36,[1]Sheet1!$A$2:$C$45,3,FALSE)</f>
        <v>23</v>
      </c>
      <c r="I36" s="7">
        <v>25</v>
      </c>
      <c r="J36" s="7">
        <f t="shared" si="0"/>
        <v>232</v>
      </c>
    </row>
    <row r="37" spans="1:10">
      <c r="A37" s="4">
        <v>34</v>
      </c>
      <c r="B37" s="4" t="s">
        <v>78</v>
      </c>
      <c r="C37" s="4" t="s">
        <v>166</v>
      </c>
      <c r="D37" s="8" t="s">
        <v>201</v>
      </c>
      <c r="E37" s="4" t="s">
        <v>198</v>
      </c>
      <c r="F37" s="4" t="s">
        <v>83</v>
      </c>
      <c r="G37" s="4">
        <v>28</v>
      </c>
      <c r="H37" s="7">
        <f>VLOOKUP(E37,[1]Sheet1!$A$2:$C$45,3,FALSE)</f>
        <v>35</v>
      </c>
      <c r="I37" s="7">
        <v>25</v>
      </c>
      <c r="J37" s="7">
        <f t="shared" si="0"/>
        <v>1005</v>
      </c>
    </row>
    <row r="38" spans="1:10">
      <c r="A38" s="4">
        <v>35</v>
      </c>
      <c r="B38" s="4" t="s">
        <v>78</v>
      </c>
      <c r="C38" s="4" t="s">
        <v>167</v>
      </c>
      <c r="D38" s="8" t="s">
        <v>201</v>
      </c>
      <c r="E38" s="4" t="s">
        <v>191</v>
      </c>
      <c r="F38" s="4" t="s">
        <v>84</v>
      </c>
      <c r="G38" s="4">
        <v>12</v>
      </c>
      <c r="H38" s="7">
        <f>VLOOKUP(E38,[1]Sheet1!$A$2:$C$45,3,FALSE)</f>
        <v>27</v>
      </c>
      <c r="I38" s="7">
        <v>25</v>
      </c>
      <c r="J38" s="7">
        <f t="shared" si="0"/>
        <v>349</v>
      </c>
    </row>
    <row r="39" spans="1:10">
      <c r="A39" s="4">
        <v>36</v>
      </c>
      <c r="B39" s="4" t="s">
        <v>78</v>
      </c>
      <c r="C39" s="4" t="s">
        <v>169</v>
      </c>
      <c r="D39" s="8" t="s">
        <v>201</v>
      </c>
      <c r="E39" s="4" t="s">
        <v>193</v>
      </c>
      <c r="F39" s="4" t="s">
        <v>86</v>
      </c>
      <c r="G39" s="4">
        <v>10</v>
      </c>
      <c r="H39" s="7">
        <f>VLOOKUP(E39,[1]Sheet1!$A$2:$C$45,3,FALSE)</f>
        <v>27</v>
      </c>
      <c r="I39" s="7">
        <v>25</v>
      </c>
      <c r="J39" s="7">
        <f t="shared" si="0"/>
        <v>295</v>
      </c>
    </row>
    <row r="40" spans="1:10">
      <c r="A40" s="4">
        <v>37</v>
      </c>
      <c r="B40" s="4" t="s">
        <v>49</v>
      </c>
      <c r="C40" s="4" t="s">
        <v>138</v>
      </c>
      <c r="D40" s="8" t="s">
        <v>201</v>
      </c>
      <c r="E40" s="4" t="s">
        <v>187</v>
      </c>
      <c r="F40" s="4" t="s">
        <v>50</v>
      </c>
      <c r="G40" s="4">
        <v>10</v>
      </c>
      <c r="H40" s="7">
        <f>VLOOKUP(E40,[1]Sheet1!$A$2:$C$45,3,FALSE)</f>
        <v>23</v>
      </c>
      <c r="I40" s="7">
        <v>25</v>
      </c>
      <c r="J40" s="7">
        <f t="shared" si="0"/>
        <v>255</v>
      </c>
    </row>
    <row r="41" spans="1:10">
      <c r="A41" s="4">
        <v>38</v>
      </c>
      <c r="B41" s="4" t="s">
        <v>49</v>
      </c>
      <c r="C41" s="4" t="s">
        <v>139</v>
      </c>
      <c r="D41" s="8" t="s">
        <v>201</v>
      </c>
      <c r="E41" s="4" t="s">
        <v>196</v>
      </c>
      <c r="F41" s="4" t="s">
        <v>51</v>
      </c>
      <c r="G41" s="4">
        <v>10</v>
      </c>
      <c r="H41" s="7">
        <f>VLOOKUP(E41,[1]Sheet1!$A$2:$C$45,3,FALSE)</f>
        <v>21</v>
      </c>
      <c r="I41" s="7">
        <v>25</v>
      </c>
      <c r="J41" s="7">
        <f t="shared" si="0"/>
        <v>235</v>
      </c>
    </row>
    <row r="42" spans="1:10">
      <c r="A42" s="4">
        <v>39</v>
      </c>
      <c r="B42" s="4" t="s">
        <v>49</v>
      </c>
      <c r="C42" s="4" t="s">
        <v>140</v>
      </c>
      <c r="D42" s="8" t="s">
        <v>201</v>
      </c>
      <c r="E42" s="4" t="s">
        <v>194</v>
      </c>
      <c r="F42" s="4" t="s">
        <v>52</v>
      </c>
      <c r="G42" s="4">
        <v>6</v>
      </c>
      <c r="H42" s="7">
        <f>VLOOKUP(E42,[1]Sheet1!$A$2:$C$45,3,FALSE)</f>
        <v>23</v>
      </c>
      <c r="I42" s="7">
        <v>25</v>
      </c>
      <c r="J42" s="7">
        <f t="shared" si="0"/>
        <v>163</v>
      </c>
    </row>
    <row r="43" spans="1:10">
      <c r="A43" s="4">
        <v>40</v>
      </c>
      <c r="B43" s="4" t="s">
        <v>49</v>
      </c>
      <c r="C43" s="4" t="s">
        <v>161</v>
      </c>
      <c r="D43" s="8" t="s">
        <v>201</v>
      </c>
      <c r="E43" s="4" t="s">
        <v>194</v>
      </c>
      <c r="F43" s="4" t="s">
        <v>77</v>
      </c>
      <c r="G43" s="4">
        <v>10</v>
      </c>
      <c r="H43" s="7">
        <f>VLOOKUP(E43,[1]Sheet1!$A$2:$C$45,3,FALSE)</f>
        <v>23</v>
      </c>
      <c r="I43" s="7">
        <v>25</v>
      </c>
      <c r="J43" s="7">
        <f t="shared" si="0"/>
        <v>255</v>
      </c>
    </row>
    <row r="44" spans="1:10">
      <c r="A44" s="4">
        <v>41</v>
      </c>
      <c r="B44" s="4" t="s">
        <v>37</v>
      </c>
      <c r="C44" s="4" t="s">
        <v>128</v>
      </c>
      <c r="D44" s="8" t="s">
        <v>201</v>
      </c>
      <c r="E44" s="4" t="s">
        <v>189</v>
      </c>
      <c r="F44" s="4" t="s">
        <v>38</v>
      </c>
      <c r="G44" s="4">
        <v>15</v>
      </c>
      <c r="H44" s="7">
        <f>VLOOKUP(E44,[1]Sheet1!$A$2:$C$45,3,FALSE)</f>
        <v>35</v>
      </c>
      <c r="I44" s="7">
        <v>25</v>
      </c>
      <c r="J44" s="7">
        <f t="shared" si="0"/>
        <v>550</v>
      </c>
    </row>
    <row r="45" spans="1:10">
      <c r="A45" s="4">
        <v>42</v>
      </c>
      <c r="B45" s="4" t="s">
        <v>24</v>
      </c>
      <c r="C45" s="4" t="s">
        <v>116</v>
      </c>
      <c r="D45" s="8" t="s">
        <v>201</v>
      </c>
      <c r="E45" s="4" t="s">
        <v>187</v>
      </c>
      <c r="F45" s="4" t="s">
        <v>25</v>
      </c>
      <c r="G45" s="4">
        <v>21</v>
      </c>
      <c r="H45" s="7">
        <f>VLOOKUP(E45,[1]Sheet1!$A$2:$C$45,3,FALSE)</f>
        <v>23</v>
      </c>
      <c r="I45" s="7">
        <v>25</v>
      </c>
      <c r="J45" s="7">
        <f t="shared" si="0"/>
        <v>508</v>
      </c>
    </row>
    <row r="46" spans="1:10">
      <c r="A46" s="4">
        <v>43</v>
      </c>
      <c r="B46" s="4" t="s">
        <v>22</v>
      </c>
      <c r="C46" s="4" t="s">
        <v>115</v>
      </c>
      <c r="D46" s="8" t="s">
        <v>201</v>
      </c>
      <c r="E46" s="4" t="s">
        <v>189</v>
      </c>
      <c r="F46" s="4" t="s">
        <v>23</v>
      </c>
      <c r="G46" s="4">
        <v>8</v>
      </c>
      <c r="H46" s="7">
        <f>VLOOKUP(E46,[1]Sheet1!$A$2:$C$45,3,FALSE)</f>
        <v>35</v>
      </c>
      <c r="I46" s="7">
        <v>25</v>
      </c>
      <c r="J46" s="7">
        <f t="shared" si="0"/>
        <v>305</v>
      </c>
    </row>
    <row r="47" spans="1:10">
      <c r="A47" s="4">
        <v>44</v>
      </c>
      <c r="B47" s="4" t="s">
        <v>15</v>
      </c>
      <c r="C47" s="4" t="s">
        <v>109</v>
      </c>
      <c r="D47" s="8" t="s">
        <v>201</v>
      </c>
      <c r="E47" s="4" t="s">
        <v>191</v>
      </c>
      <c r="F47" s="4" t="s">
        <v>16</v>
      </c>
      <c r="G47" s="4">
        <v>8</v>
      </c>
      <c r="H47" s="7">
        <f>VLOOKUP(E47,[1]Sheet1!$A$2:$C$45,3,FALSE)</f>
        <v>27</v>
      </c>
      <c r="I47" s="7">
        <v>25</v>
      </c>
      <c r="J47" s="7">
        <f t="shared" si="0"/>
        <v>241</v>
      </c>
    </row>
    <row r="48" spans="1:10">
      <c r="A48" s="4">
        <v>45</v>
      </c>
      <c r="B48" s="4" t="s">
        <v>15</v>
      </c>
      <c r="C48" s="4" t="s">
        <v>110</v>
      </c>
      <c r="D48" s="8" t="s">
        <v>201</v>
      </c>
      <c r="E48" s="4" t="s">
        <v>197</v>
      </c>
      <c r="F48" s="4" t="s">
        <v>17</v>
      </c>
      <c r="G48" s="4">
        <v>29</v>
      </c>
      <c r="H48" s="7">
        <f>VLOOKUP(E48,[1]Sheet1!$A$2:$C$45,3,FALSE)</f>
        <v>36</v>
      </c>
      <c r="I48" s="7">
        <v>25</v>
      </c>
      <c r="J48" s="7">
        <f t="shared" si="0"/>
        <v>1069</v>
      </c>
    </row>
    <row r="49" spans="1:10">
      <c r="A49" s="4">
        <v>46</v>
      </c>
      <c r="B49" s="4" t="s">
        <v>15</v>
      </c>
      <c r="C49" s="4" t="s">
        <v>111</v>
      </c>
      <c r="D49" s="8" t="s">
        <v>201</v>
      </c>
      <c r="E49" s="4" t="s">
        <v>187</v>
      </c>
      <c r="F49" s="4" t="s">
        <v>18</v>
      </c>
      <c r="G49" s="4">
        <v>12</v>
      </c>
      <c r="H49" s="7">
        <f>VLOOKUP(E49,[1]Sheet1!$A$2:$C$45,3,FALSE)</f>
        <v>23</v>
      </c>
      <c r="I49" s="7">
        <v>25</v>
      </c>
      <c r="J49" s="7">
        <f t="shared" si="0"/>
        <v>301</v>
      </c>
    </row>
    <row r="50" spans="1:10">
      <c r="A50" s="4">
        <v>47</v>
      </c>
      <c r="B50" s="4" t="s">
        <v>15</v>
      </c>
      <c r="C50" s="4" t="s">
        <v>112</v>
      </c>
      <c r="D50" s="8" t="s">
        <v>201</v>
      </c>
      <c r="E50" s="4" t="s">
        <v>186</v>
      </c>
      <c r="F50" s="4" t="s">
        <v>19</v>
      </c>
      <c r="G50" s="4">
        <v>77</v>
      </c>
      <c r="H50" s="7">
        <f>VLOOKUP(E50,[1]Sheet1!$A$2:$C$45,3,FALSE)</f>
        <v>32</v>
      </c>
      <c r="I50" s="7">
        <v>25</v>
      </c>
      <c r="J50" s="7">
        <f t="shared" si="0"/>
        <v>2489</v>
      </c>
    </row>
    <row r="51" spans="1:10">
      <c r="A51" s="4">
        <v>48</v>
      </c>
      <c r="B51" s="4" t="s">
        <v>15</v>
      </c>
      <c r="C51" s="4" t="s">
        <v>113</v>
      </c>
      <c r="D51" s="8" t="s">
        <v>201</v>
      </c>
      <c r="E51" s="4" t="s">
        <v>195</v>
      </c>
      <c r="F51" s="4" t="s">
        <v>20</v>
      </c>
      <c r="G51" s="4">
        <v>11</v>
      </c>
      <c r="H51" s="7">
        <f>VLOOKUP(E51,[1]Sheet1!$A$2:$C$45,3,FALSE)</f>
        <v>27</v>
      </c>
      <c r="I51" s="7">
        <v>25</v>
      </c>
      <c r="J51" s="7">
        <f t="shared" si="0"/>
        <v>322</v>
      </c>
    </row>
    <row r="52" spans="1:10">
      <c r="A52" s="4">
        <v>49</v>
      </c>
      <c r="B52" s="4" t="s">
        <v>15</v>
      </c>
      <c r="C52" s="4" t="s">
        <v>114</v>
      </c>
      <c r="D52" s="8" t="s">
        <v>201</v>
      </c>
      <c r="E52" s="4" t="s">
        <v>192</v>
      </c>
      <c r="F52" s="4" t="s">
        <v>21</v>
      </c>
      <c r="G52" s="4">
        <v>25</v>
      </c>
      <c r="H52" s="7">
        <f>VLOOKUP(E52,[1]Sheet1!$A$2:$C$45,3,FALSE)</f>
        <v>29</v>
      </c>
      <c r="I52" s="7">
        <v>25</v>
      </c>
      <c r="J52" s="7">
        <f t="shared" si="0"/>
        <v>750</v>
      </c>
    </row>
    <row r="53" spans="1:10">
      <c r="A53" s="4">
        <v>50</v>
      </c>
      <c r="B53" s="4" t="s">
        <v>15</v>
      </c>
      <c r="C53" s="4" t="s">
        <v>133</v>
      </c>
      <c r="D53" s="8" t="s">
        <v>201</v>
      </c>
      <c r="E53" s="4" t="s">
        <v>193</v>
      </c>
      <c r="F53" s="4" t="s">
        <v>44</v>
      </c>
      <c r="G53" s="4">
        <v>43</v>
      </c>
      <c r="H53" s="7">
        <f>VLOOKUP(E53,[1]Sheet1!$A$2:$C$45,3,FALSE)</f>
        <v>27</v>
      </c>
      <c r="I53" s="7">
        <v>25</v>
      </c>
      <c r="J53" s="7">
        <f t="shared" si="0"/>
        <v>1186</v>
      </c>
    </row>
    <row r="54" spans="1:10">
      <c r="A54" s="4">
        <v>51</v>
      </c>
      <c r="B54" s="4" t="s">
        <v>13</v>
      </c>
      <c r="C54" s="4" t="s">
        <v>108</v>
      </c>
      <c r="D54" s="8" t="s">
        <v>201</v>
      </c>
      <c r="E54" s="4" t="s">
        <v>199</v>
      </c>
      <c r="F54" s="4" t="s">
        <v>14</v>
      </c>
      <c r="G54" s="4">
        <v>19</v>
      </c>
      <c r="H54" s="7">
        <f>VLOOKUP(E54,[1]Sheet1!$A$2:$C$45,3,FALSE)</f>
        <v>31</v>
      </c>
      <c r="I54" s="7">
        <v>25</v>
      </c>
      <c r="J54" s="7">
        <f t="shared" si="0"/>
        <v>614</v>
      </c>
    </row>
    <row r="55" spans="1:10">
      <c r="A55" s="4">
        <v>52</v>
      </c>
      <c r="B55" s="4" t="s">
        <v>11</v>
      </c>
      <c r="C55" s="4" t="s">
        <v>107</v>
      </c>
      <c r="D55" s="8" t="s">
        <v>201</v>
      </c>
      <c r="E55" s="4" t="s">
        <v>193</v>
      </c>
      <c r="F55" s="4" t="s">
        <v>12</v>
      </c>
      <c r="G55" s="4">
        <v>24</v>
      </c>
      <c r="H55" s="7">
        <f>VLOOKUP(E55,[1]Sheet1!$A$2:$C$45,3,FALSE)</f>
        <v>27</v>
      </c>
      <c r="I55" s="7">
        <v>25</v>
      </c>
      <c r="J55" s="7">
        <f t="shared" si="0"/>
        <v>673</v>
      </c>
    </row>
    <row r="56" spans="1:10">
      <c r="A56" s="4">
        <v>53</v>
      </c>
      <c r="B56" s="4" t="s">
        <v>9</v>
      </c>
      <c r="C56" s="4" t="s">
        <v>106</v>
      </c>
      <c r="D56" s="8" t="s">
        <v>201</v>
      </c>
      <c r="E56" s="4" t="s">
        <v>199</v>
      </c>
      <c r="F56" s="4" t="s">
        <v>10</v>
      </c>
      <c r="G56" s="4">
        <v>18</v>
      </c>
      <c r="H56" s="7">
        <f>VLOOKUP(E56,[1]Sheet1!$A$2:$C$45,3,FALSE)</f>
        <v>31</v>
      </c>
      <c r="I56" s="7">
        <v>25</v>
      </c>
      <c r="J56" s="7">
        <f t="shared" si="0"/>
        <v>583</v>
      </c>
    </row>
    <row r="57" spans="1:10">
      <c r="A57" s="4">
        <v>54</v>
      </c>
      <c r="B57" s="4" t="s">
        <v>9</v>
      </c>
      <c r="C57" s="4" t="s">
        <v>132</v>
      </c>
      <c r="D57" s="8" t="s">
        <v>201</v>
      </c>
      <c r="E57" s="4" t="s">
        <v>188</v>
      </c>
      <c r="F57" s="4" t="s">
        <v>43</v>
      </c>
      <c r="G57" s="4">
        <v>13</v>
      </c>
      <c r="H57" s="7">
        <f>VLOOKUP(E57,[1]Sheet1!$A$2:$C$45,3,FALSE)</f>
        <v>41</v>
      </c>
      <c r="I57" s="7">
        <v>25</v>
      </c>
      <c r="J57" s="7">
        <f t="shared" si="0"/>
        <v>558</v>
      </c>
    </row>
    <row r="58" spans="1:10">
      <c r="A58" s="4">
        <v>55</v>
      </c>
      <c r="B58" s="4" t="s">
        <v>41</v>
      </c>
      <c r="C58" s="4" t="s">
        <v>131</v>
      </c>
      <c r="D58" s="8" t="s">
        <v>201</v>
      </c>
      <c r="E58" s="4" t="s">
        <v>190</v>
      </c>
      <c r="F58" s="4" t="s">
        <v>42</v>
      </c>
      <c r="G58" s="4">
        <v>16</v>
      </c>
      <c r="H58" s="7">
        <f>VLOOKUP(E58,[1]Sheet1!$A$2:$C$45,3,FALSE)</f>
        <v>27</v>
      </c>
      <c r="I58" s="7">
        <v>25</v>
      </c>
      <c r="J58" s="7">
        <f t="shared" si="0"/>
        <v>457</v>
      </c>
    </row>
    <row r="59" spans="1:10">
      <c r="A59" s="4">
        <v>56</v>
      </c>
      <c r="B59" s="4" t="s">
        <v>7</v>
      </c>
      <c r="C59" s="4" t="s">
        <v>105</v>
      </c>
      <c r="D59" s="8" t="s">
        <v>201</v>
      </c>
      <c r="E59" s="4" t="s">
        <v>186</v>
      </c>
      <c r="F59" s="4" t="s">
        <v>8</v>
      </c>
      <c r="G59" s="4">
        <v>40</v>
      </c>
      <c r="H59" s="7">
        <f>VLOOKUP(E59,[1]Sheet1!$A$2:$C$45,3,FALSE)</f>
        <v>32</v>
      </c>
      <c r="I59" s="7">
        <v>25</v>
      </c>
      <c r="J59" s="7">
        <f t="shared" si="0"/>
        <v>1305</v>
      </c>
    </row>
    <row r="60" spans="1:10">
      <c r="A60" s="4">
        <v>57</v>
      </c>
      <c r="B60" s="4" t="s">
        <v>7</v>
      </c>
      <c r="C60" s="4" t="s">
        <v>123</v>
      </c>
      <c r="D60" s="8" t="s">
        <v>201</v>
      </c>
      <c r="E60" s="4" t="s">
        <v>197</v>
      </c>
      <c r="F60" s="4" t="s">
        <v>32</v>
      </c>
      <c r="G60" s="4">
        <v>42</v>
      </c>
      <c r="H60" s="7">
        <f>VLOOKUP(E60,[1]Sheet1!$A$2:$C$45,3,FALSE)</f>
        <v>36</v>
      </c>
      <c r="I60" s="7">
        <v>25</v>
      </c>
      <c r="J60" s="7">
        <f t="shared" si="0"/>
        <v>1537</v>
      </c>
    </row>
    <row r="61" spans="1:10">
      <c r="A61" s="4">
        <v>58</v>
      </c>
      <c r="B61" s="4" t="s">
        <v>7</v>
      </c>
      <c r="C61" s="4" t="s">
        <v>124</v>
      </c>
      <c r="D61" s="8" t="s">
        <v>201</v>
      </c>
      <c r="E61" s="4" t="s">
        <v>186</v>
      </c>
      <c r="F61" s="4" t="s">
        <v>33</v>
      </c>
      <c r="G61" s="4">
        <v>101</v>
      </c>
      <c r="H61" s="7">
        <f>VLOOKUP(E61,[1]Sheet1!$A$2:$C$45,3,FALSE)</f>
        <v>32</v>
      </c>
      <c r="I61" s="7">
        <v>25</v>
      </c>
      <c r="J61" s="7">
        <f t="shared" si="0"/>
        <v>3257</v>
      </c>
    </row>
    <row r="62" spans="1:10">
      <c r="A62" s="4">
        <v>59</v>
      </c>
      <c r="B62" s="4" t="s">
        <v>7</v>
      </c>
      <c r="C62" s="4" t="s">
        <v>125</v>
      </c>
      <c r="D62" s="8" t="s">
        <v>201</v>
      </c>
      <c r="E62" s="4" t="s">
        <v>195</v>
      </c>
      <c r="F62" s="4" t="s">
        <v>34</v>
      </c>
      <c r="G62" s="4">
        <v>14</v>
      </c>
      <c r="H62" s="7">
        <f>VLOOKUP(E62,[1]Sheet1!$A$2:$C$45,3,FALSE)</f>
        <v>27</v>
      </c>
      <c r="I62" s="7">
        <v>25</v>
      </c>
      <c r="J62" s="7">
        <f t="shared" si="0"/>
        <v>403</v>
      </c>
    </row>
    <row r="63" spans="1:10">
      <c r="A63" s="4">
        <v>60</v>
      </c>
      <c r="B63" s="4" t="s">
        <v>7</v>
      </c>
      <c r="C63" s="4" t="s">
        <v>126</v>
      </c>
      <c r="D63" s="8" t="s">
        <v>201</v>
      </c>
      <c r="E63" s="4" t="s">
        <v>199</v>
      </c>
      <c r="F63" s="4" t="s">
        <v>35</v>
      </c>
      <c r="G63" s="4">
        <v>14</v>
      </c>
      <c r="H63" s="7">
        <f>VLOOKUP(E63,[1]Sheet1!$A$2:$C$45,3,FALSE)</f>
        <v>31</v>
      </c>
      <c r="I63" s="7">
        <v>25</v>
      </c>
      <c r="J63" s="7">
        <f t="shared" si="0"/>
        <v>459</v>
      </c>
    </row>
    <row r="64" spans="1:10">
      <c r="A64" s="4">
        <v>61</v>
      </c>
      <c r="B64" s="4" t="s">
        <v>7</v>
      </c>
      <c r="C64" s="4" t="s">
        <v>127</v>
      </c>
      <c r="D64" s="8" t="s">
        <v>201</v>
      </c>
      <c r="E64" s="4" t="s">
        <v>193</v>
      </c>
      <c r="F64" s="4" t="s">
        <v>36</v>
      </c>
      <c r="G64" s="4">
        <v>8</v>
      </c>
      <c r="H64" s="7">
        <f>VLOOKUP(E64,[1]Sheet1!$A$2:$C$45,3,FALSE)</f>
        <v>27</v>
      </c>
      <c r="I64" s="7">
        <v>25</v>
      </c>
      <c r="J64" s="7">
        <f t="shared" si="0"/>
        <v>241</v>
      </c>
    </row>
    <row r="65" spans="1:10">
      <c r="A65" s="4">
        <v>62</v>
      </c>
      <c r="B65" s="4" t="s">
        <v>7</v>
      </c>
      <c r="C65" s="4" t="s">
        <v>129</v>
      </c>
      <c r="D65" s="8" t="s">
        <v>201</v>
      </c>
      <c r="E65" s="4" t="s">
        <v>193</v>
      </c>
      <c r="F65" s="4" t="s">
        <v>39</v>
      </c>
      <c r="G65" s="4">
        <v>44</v>
      </c>
      <c r="H65" s="7">
        <f>VLOOKUP(E65,[1]Sheet1!$A$2:$C$45,3,FALSE)</f>
        <v>27</v>
      </c>
      <c r="I65" s="7">
        <v>25</v>
      </c>
      <c r="J65" s="7">
        <f t="shared" si="0"/>
        <v>1213</v>
      </c>
    </row>
    <row r="66" spans="1:10">
      <c r="A66" s="4">
        <v>63</v>
      </c>
      <c r="B66" s="4" t="s">
        <v>7</v>
      </c>
      <c r="C66" s="4" t="s">
        <v>130</v>
      </c>
      <c r="D66" s="8" t="s">
        <v>201</v>
      </c>
      <c r="E66" s="4" t="s">
        <v>196</v>
      </c>
      <c r="F66" s="4" t="s">
        <v>40</v>
      </c>
      <c r="G66" s="4">
        <v>46</v>
      </c>
      <c r="H66" s="7">
        <f>VLOOKUP(E66,[1]Sheet1!$A$2:$C$45,3,FALSE)</f>
        <v>21</v>
      </c>
      <c r="I66" s="7">
        <v>25</v>
      </c>
      <c r="J66" s="7">
        <f t="shared" si="0"/>
        <v>991</v>
      </c>
    </row>
    <row r="67" spans="1:10">
      <c r="A67" s="4">
        <v>64</v>
      </c>
      <c r="B67" s="4" t="s">
        <v>7</v>
      </c>
      <c r="C67" s="4" t="s">
        <v>137</v>
      </c>
      <c r="D67" s="8" t="s">
        <v>201</v>
      </c>
      <c r="E67" s="4" t="s">
        <v>198</v>
      </c>
      <c r="F67" s="4" t="s">
        <v>48</v>
      </c>
      <c r="G67" s="4">
        <v>12</v>
      </c>
      <c r="H67" s="7">
        <f>VLOOKUP(E67,[1]Sheet1!$A$2:$C$45,3,FALSE)</f>
        <v>35</v>
      </c>
      <c r="I67" s="7">
        <v>25</v>
      </c>
      <c r="J67" s="7">
        <f t="shared" si="0"/>
        <v>445</v>
      </c>
    </row>
    <row r="68" spans="1:10">
      <c r="A68" s="4">
        <v>65</v>
      </c>
      <c r="B68" s="4" t="s">
        <v>3</v>
      </c>
      <c r="C68" s="4" t="s">
        <v>102</v>
      </c>
      <c r="D68" s="8" t="s">
        <v>201</v>
      </c>
      <c r="E68" s="4" t="s">
        <v>185</v>
      </c>
      <c r="F68" s="4" t="s">
        <v>4</v>
      </c>
      <c r="G68" s="4">
        <v>104</v>
      </c>
      <c r="H68" s="7">
        <f>VLOOKUP(E68,[1]Sheet1!$A$2:$C$45,3,FALSE)</f>
        <v>41</v>
      </c>
      <c r="I68" s="7">
        <v>25</v>
      </c>
      <c r="J68" s="7">
        <f t="shared" si="0"/>
        <v>4289</v>
      </c>
    </row>
    <row r="69" spans="1:10">
      <c r="A69" s="4">
        <v>66</v>
      </c>
      <c r="B69" s="4" t="s">
        <v>3</v>
      </c>
      <c r="C69" s="4" t="s">
        <v>103</v>
      </c>
      <c r="D69" s="8" t="s">
        <v>201</v>
      </c>
      <c r="E69" s="4" t="s">
        <v>185</v>
      </c>
      <c r="F69" s="4" t="s">
        <v>5</v>
      </c>
      <c r="G69" s="4">
        <v>13</v>
      </c>
      <c r="H69" s="7">
        <f>VLOOKUP(E69,[1]Sheet1!$A$2:$C$45,3,FALSE)</f>
        <v>41</v>
      </c>
      <c r="I69" s="7">
        <v>25</v>
      </c>
      <c r="J69" s="7">
        <f t="shared" ref="J69:J81" si="1">G69*H69+I69</f>
        <v>558</v>
      </c>
    </row>
    <row r="70" spans="1:10">
      <c r="A70" s="4">
        <v>67</v>
      </c>
      <c r="B70" s="4" t="s">
        <v>3</v>
      </c>
      <c r="C70" s="4" t="s">
        <v>104</v>
      </c>
      <c r="D70" s="8" t="s">
        <v>201</v>
      </c>
      <c r="E70" s="4" t="s">
        <v>200</v>
      </c>
      <c r="F70" s="4" t="s">
        <v>6</v>
      </c>
      <c r="G70" s="4">
        <v>8</v>
      </c>
      <c r="H70" s="7">
        <f>VLOOKUP(E70,[1]Sheet1!$A$2:$C$45,3,FALSE)</f>
        <v>32</v>
      </c>
      <c r="I70" s="7">
        <v>25</v>
      </c>
      <c r="J70" s="7">
        <f t="shared" si="1"/>
        <v>281</v>
      </c>
    </row>
    <row r="71" spans="1:10">
      <c r="A71" s="4">
        <v>68</v>
      </c>
      <c r="B71" s="4" t="s">
        <v>3</v>
      </c>
      <c r="C71" s="4" t="s">
        <v>117</v>
      </c>
      <c r="D71" s="8" t="s">
        <v>201</v>
      </c>
      <c r="E71" s="4" t="s">
        <v>200</v>
      </c>
      <c r="F71" s="4" t="s">
        <v>26</v>
      </c>
      <c r="G71" s="4">
        <v>9</v>
      </c>
      <c r="H71" s="7">
        <f>VLOOKUP(E71,[1]Sheet1!$A$2:$C$45,3,FALSE)</f>
        <v>32</v>
      </c>
      <c r="I71" s="7">
        <v>25</v>
      </c>
      <c r="J71" s="7">
        <f t="shared" si="1"/>
        <v>313</v>
      </c>
    </row>
    <row r="72" spans="1:10">
      <c r="A72" s="4">
        <v>69</v>
      </c>
      <c r="B72" s="4" t="s">
        <v>3</v>
      </c>
      <c r="C72" s="4" t="s">
        <v>118</v>
      </c>
      <c r="D72" s="8" t="s">
        <v>201</v>
      </c>
      <c r="E72" s="4" t="s">
        <v>191</v>
      </c>
      <c r="F72" s="4" t="s">
        <v>27</v>
      </c>
      <c r="G72" s="4">
        <v>10</v>
      </c>
      <c r="H72" s="7">
        <f>VLOOKUP(E72,[1]Sheet1!$A$2:$C$45,3,FALSE)</f>
        <v>27</v>
      </c>
      <c r="I72" s="7">
        <v>25</v>
      </c>
      <c r="J72" s="7">
        <f t="shared" si="1"/>
        <v>295</v>
      </c>
    </row>
    <row r="73" spans="1:10">
      <c r="A73" s="4">
        <v>70</v>
      </c>
      <c r="B73" s="4" t="s">
        <v>3</v>
      </c>
      <c r="C73" s="4" t="s">
        <v>119</v>
      </c>
      <c r="D73" s="8" t="s">
        <v>201</v>
      </c>
      <c r="E73" s="4" t="s">
        <v>194</v>
      </c>
      <c r="F73" s="4" t="s">
        <v>28</v>
      </c>
      <c r="G73" s="4">
        <v>20</v>
      </c>
      <c r="H73" s="7">
        <f>VLOOKUP(E73,[1]Sheet1!$A$2:$C$45,3,FALSE)</f>
        <v>23</v>
      </c>
      <c r="I73" s="7">
        <v>25</v>
      </c>
      <c r="J73" s="7">
        <f t="shared" si="1"/>
        <v>485</v>
      </c>
    </row>
    <row r="74" spans="1:10">
      <c r="A74" s="4">
        <v>71</v>
      </c>
      <c r="B74" s="4" t="s">
        <v>3</v>
      </c>
      <c r="C74" s="4" t="s">
        <v>120</v>
      </c>
      <c r="D74" s="8" t="s">
        <v>201</v>
      </c>
      <c r="E74" s="4" t="s">
        <v>192</v>
      </c>
      <c r="F74" s="4" t="s">
        <v>29</v>
      </c>
      <c r="G74" s="4">
        <v>11</v>
      </c>
      <c r="H74" s="7">
        <f>VLOOKUP(E74,[1]Sheet1!$A$2:$C$45,3,FALSE)</f>
        <v>29</v>
      </c>
      <c r="I74" s="7">
        <v>25</v>
      </c>
      <c r="J74" s="7">
        <f t="shared" si="1"/>
        <v>344</v>
      </c>
    </row>
    <row r="75" spans="1:10">
      <c r="A75" s="4">
        <v>72</v>
      </c>
      <c r="B75" s="4" t="s">
        <v>3</v>
      </c>
      <c r="C75" s="4" t="s">
        <v>121</v>
      </c>
      <c r="D75" s="8" t="s">
        <v>201</v>
      </c>
      <c r="E75" s="4" t="s">
        <v>191</v>
      </c>
      <c r="F75" s="4" t="s">
        <v>30</v>
      </c>
      <c r="G75" s="4">
        <v>26</v>
      </c>
      <c r="H75" s="7">
        <f>VLOOKUP(E75,[1]Sheet1!$A$2:$C$45,3,FALSE)</f>
        <v>27</v>
      </c>
      <c r="I75" s="7">
        <v>25</v>
      </c>
      <c r="J75" s="7">
        <f t="shared" si="1"/>
        <v>727</v>
      </c>
    </row>
    <row r="76" spans="1:10">
      <c r="A76" s="4">
        <v>73</v>
      </c>
      <c r="B76" s="4" t="s">
        <v>3</v>
      </c>
      <c r="C76" s="4" t="s">
        <v>122</v>
      </c>
      <c r="D76" s="8" t="s">
        <v>201</v>
      </c>
      <c r="E76" s="4" t="s">
        <v>189</v>
      </c>
      <c r="F76" s="4" t="s">
        <v>31</v>
      </c>
      <c r="G76" s="4">
        <v>11</v>
      </c>
      <c r="H76" s="7">
        <f>VLOOKUP(E76,[1]Sheet1!$A$2:$C$45,3,FALSE)</f>
        <v>35</v>
      </c>
      <c r="I76" s="7">
        <v>25</v>
      </c>
      <c r="J76" s="7">
        <f t="shared" si="1"/>
        <v>410</v>
      </c>
    </row>
    <row r="77" spans="1:10">
      <c r="A77" s="4">
        <v>74</v>
      </c>
      <c r="B77" s="4" t="s">
        <v>3</v>
      </c>
      <c r="C77" s="4" t="s">
        <v>134</v>
      </c>
      <c r="D77" s="8" t="s">
        <v>201</v>
      </c>
      <c r="E77" s="4" t="s">
        <v>195</v>
      </c>
      <c r="F77" s="4" t="s">
        <v>45</v>
      </c>
      <c r="G77" s="4">
        <v>6</v>
      </c>
      <c r="H77" s="7">
        <f>VLOOKUP(E77,[1]Sheet1!$A$2:$C$45,3,FALSE)</f>
        <v>27</v>
      </c>
      <c r="I77" s="7">
        <v>25</v>
      </c>
      <c r="J77" s="7">
        <f t="shared" si="1"/>
        <v>187</v>
      </c>
    </row>
    <row r="78" spans="1:10">
      <c r="A78" s="4">
        <v>75</v>
      </c>
      <c r="B78" s="4" t="s">
        <v>3</v>
      </c>
      <c r="C78" s="4" t="s">
        <v>135</v>
      </c>
      <c r="D78" s="8" t="s">
        <v>201</v>
      </c>
      <c r="E78" s="4" t="s">
        <v>197</v>
      </c>
      <c r="F78" s="4" t="s">
        <v>46</v>
      </c>
      <c r="G78" s="4">
        <v>11</v>
      </c>
      <c r="H78" s="7">
        <f>VLOOKUP(E78,[1]Sheet1!$A$2:$C$45,3,FALSE)</f>
        <v>36</v>
      </c>
      <c r="I78" s="7">
        <v>25</v>
      </c>
      <c r="J78" s="7">
        <f t="shared" si="1"/>
        <v>421</v>
      </c>
    </row>
    <row r="79" spans="1:10">
      <c r="A79" s="4">
        <v>76</v>
      </c>
      <c r="B79" s="4" t="s">
        <v>3</v>
      </c>
      <c r="C79" s="4" t="s">
        <v>136</v>
      </c>
      <c r="D79" s="8" t="s">
        <v>201</v>
      </c>
      <c r="E79" s="4" t="s">
        <v>192</v>
      </c>
      <c r="F79" s="4" t="s">
        <v>47</v>
      </c>
      <c r="G79" s="4">
        <v>5</v>
      </c>
      <c r="H79" s="7">
        <f>VLOOKUP(E79,[1]Sheet1!$A$2:$C$45,3,FALSE)</f>
        <v>29</v>
      </c>
      <c r="I79" s="7">
        <v>25</v>
      </c>
      <c r="J79" s="7">
        <f t="shared" si="1"/>
        <v>170</v>
      </c>
    </row>
    <row r="80" spans="1:10">
      <c r="A80" s="4">
        <v>77</v>
      </c>
      <c r="B80" s="4" t="s">
        <v>3</v>
      </c>
      <c r="C80" s="4" t="s">
        <v>158</v>
      </c>
      <c r="D80" s="8" t="s">
        <v>201</v>
      </c>
      <c r="E80" s="4" t="s">
        <v>187</v>
      </c>
      <c r="F80" s="4" t="s">
        <v>72</v>
      </c>
      <c r="G80" s="4">
        <v>8</v>
      </c>
      <c r="H80" s="7">
        <f>VLOOKUP(E80,[1]Sheet1!$A$2:$C$45,3,FALSE)</f>
        <v>23</v>
      </c>
      <c r="I80" s="7">
        <v>25</v>
      </c>
      <c r="J80" s="7">
        <f t="shared" si="1"/>
        <v>209</v>
      </c>
    </row>
    <row r="81" spans="1:10">
      <c r="A81" s="4">
        <v>78</v>
      </c>
      <c r="B81" s="4" t="s">
        <v>3</v>
      </c>
      <c r="C81" s="4" t="s">
        <v>178</v>
      </c>
      <c r="D81" s="8" t="s">
        <v>201</v>
      </c>
      <c r="E81" s="4" t="s">
        <v>193</v>
      </c>
      <c r="F81" s="4" t="s">
        <v>98</v>
      </c>
      <c r="G81" s="4">
        <v>7</v>
      </c>
      <c r="H81" s="7">
        <f>VLOOKUP(E81,[1]Sheet1!$A$2:$C$45,3,FALSE)</f>
        <v>27</v>
      </c>
      <c r="I81" s="7">
        <v>25</v>
      </c>
      <c r="J81" s="7">
        <f t="shared" si="1"/>
        <v>214</v>
      </c>
    </row>
    <row r="82" spans="1:10" s="3" customFormat="1">
      <c r="A82" s="11" t="s">
        <v>208</v>
      </c>
      <c r="B82" s="12"/>
      <c r="C82" s="12"/>
      <c r="D82" s="12"/>
      <c r="E82" s="12"/>
      <c r="F82" s="12"/>
      <c r="G82" s="12"/>
      <c r="H82" s="13"/>
      <c r="I82" s="14"/>
      <c r="J82" s="6">
        <f>SUM(J4:J81)</f>
        <v>62072</v>
      </c>
    </row>
    <row r="83" spans="1:10" s="3" customFormat="1" ht="30" customHeight="1">
      <c r="A83" s="15" t="s">
        <v>99</v>
      </c>
      <c r="B83" s="15"/>
      <c r="C83" s="15"/>
      <c r="D83" s="15"/>
      <c r="E83" s="15"/>
      <c r="F83" s="15"/>
      <c r="G83" s="15"/>
      <c r="H83" s="16"/>
      <c r="I83" s="16"/>
      <c r="J83" s="16"/>
    </row>
    <row r="84" spans="1:10" s="3" customFormat="1" ht="30" customHeight="1">
      <c r="A84" s="15" t="s">
        <v>100</v>
      </c>
      <c r="B84" s="15"/>
      <c r="C84" s="15"/>
      <c r="D84" s="15"/>
      <c r="E84" s="15"/>
      <c r="F84" s="15"/>
      <c r="G84" s="15"/>
      <c r="H84" s="16"/>
      <c r="I84" s="16"/>
      <c r="J84" s="16"/>
    </row>
  </sheetData>
  <sortState ref="B4:J81">
    <sortCondition ref="B4"/>
  </sortState>
  <mergeCells count="7">
    <mergeCell ref="A82:I82"/>
    <mergeCell ref="A83:J83"/>
    <mergeCell ref="A84:J84"/>
    <mergeCell ref="A1:G1"/>
    <mergeCell ref="A2:G2"/>
    <mergeCell ref="H1:J1"/>
    <mergeCell ref="H2:J2"/>
  </mergeCells>
  <conditionalFormatting sqref="C1:C1048576">
    <cfRule type="duplicateValues" dxfId="0" priority="1"/>
  </conditionalFormatting>
  <pageMargins left="0.43307086614173229" right="0.19685039370078741" top="0.74803149606299213" bottom="0.62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2024-06-06T06:35:17Z</cp:lastPrinted>
  <dcterms:created xsi:type="dcterms:W3CDTF">2024-06-05T08:34:52Z</dcterms:created>
  <dcterms:modified xsi:type="dcterms:W3CDTF">2024-06-06T06:35:20Z</dcterms:modified>
</cp:coreProperties>
</file>