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H5"/>
  <c r="H6"/>
  <c r="H7"/>
  <c r="H8"/>
  <c r="H9"/>
  <c r="H10"/>
  <c r="H11"/>
  <c r="H12"/>
  <c r="H13"/>
  <c r="H14"/>
  <c r="H15"/>
  <c r="H4"/>
</calcChain>
</file>

<file path=xl/sharedStrings.xml><?xml version="1.0" encoding="utf-8"?>
<sst xmlns="http://schemas.openxmlformats.org/spreadsheetml/2006/main" count="78" uniqueCount="51">
  <si>
    <t>INVOICE
ATC LOGISTICS,,8984191006
GST No:21CHVPB1842D2ZQ</t>
  </si>
  <si>
    <t>DD</t>
  </si>
  <si>
    <t>14/6/2024</t>
  </si>
  <si>
    <t>1004</t>
  </si>
  <si>
    <t>12338</t>
  </si>
  <si>
    <t>04/6/2024</t>
  </si>
  <si>
    <t>0966</t>
  </si>
  <si>
    <t>11/6/2024</t>
  </si>
  <si>
    <t>31382</t>
  </si>
  <si>
    <t>12314</t>
  </si>
  <si>
    <t>26/6/2024</t>
  </si>
  <si>
    <t>31718</t>
  </si>
  <si>
    <t>12407</t>
  </si>
  <si>
    <t>18/6/2024</t>
  </si>
  <si>
    <t>31515</t>
  </si>
  <si>
    <t>25/6/2024</t>
  </si>
  <si>
    <t>31694</t>
  </si>
  <si>
    <t>29/6/2024</t>
  </si>
  <si>
    <t>32000</t>
  </si>
  <si>
    <t>12426</t>
  </si>
  <si>
    <t>31885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</si>
  <si>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</si>
  <si>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</si>
  <si>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PG/CH/01814</t>
  </si>
  <si>
    <t>PG/CH/01816</t>
  </si>
  <si>
    <t>PG/CH/01638</t>
  </si>
  <si>
    <t>PG/CH/02074</t>
  </si>
  <si>
    <t>PG/CH/02075</t>
  </si>
  <si>
    <t>PG/CH/01750</t>
  </si>
  <si>
    <t>PG/CH/01749</t>
  </si>
  <si>
    <t>PG/CH/01884</t>
  </si>
  <si>
    <t>PG/CH/02044</t>
  </si>
  <si>
    <t>PG/CH/02176</t>
  </si>
  <si>
    <t>PG/CH/02174</t>
  </si>
  <si>
    <t>PG/CH/02175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</si>
  <si>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</si>
  <si>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</si>
  <si>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</si>
  <si>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</si>
  <si>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</si>
  <si>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</si>
  <si>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</si>
  <si>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</si>
  <si>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</si>
  <si>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</si>
  <si>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</si>
  <si>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</si>
  <si>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</si>
  <si>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MEDICO MULTICARE
Address:A B COMPLEX BHHNNAPUR,9938216888
GST No:21ABQFM4777M1ZL
</t>
  </si>
  <si>
    <t>(RUPEES TWO THOUSAND EIGHT HUNDRED SEVENTY TWO ONLY)</t>
  </si>
  <si>
    <t>Bill Date:30/06/2024
Bill #:Inv-1543/24-25
Total Amount:2872.00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</si>
</sst>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7</xdr:col>
      <xdr:colOff>9525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04775"/>
          <a:ext cx="3457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C5" t="str">
            <v>BALASORE</v>
          </cell>
          <cell r="D5">
            <v>45</v>
          </cell>
          <cell r="E5">
            <v>47</v>
          </cell>
        </row>
        <row r="6">
          <cell r="C6" t="str">
            <v>BARGARH</v>
          </cell>
          <cell r="D6">
            <v>48</v>
          </cell>
          <cell r="E6">
            <v>50</v>
          </cell>
        </row>
        <row r="7">
          <cell r="C7" t="str">
            <v>BARIPADA</v>
          </cell>
          <cell r="D7">
            <v>50</v>
          </cell>
          <cell r="E7">
            <v>52</v>
          </cell>
        </row>
        <row r="8">
          <cell r="C8" t="str">
            <v>BERHAMPUR</v>
          </cell>
          <cell r="D8">
            <v>47</v>
          </cell>
          <cell r="E8">
            <v>49</v>
          </cell>
        </row>
        <row r="9">
          <cell r="C9" t="str">
            <v>BHADRAK</v>
          </cell>
          <cell r="D9">
            <v>45</v>
          </cell>
          <cell r="E9">
            <v>47</v>
          </cell>
        </row>
        <row r="10">
          <cell r="C10" t="str">
            <v>BOLANGIR</v>
          </cell>
          <cell r="D10">
            <v>50</v>
          </cell>
          <cell r="E10">
            <v>60</v>
          </cell>
        </row>
        <row r="11">
          <cell r="C11" t="str">
            <v>JALESWAR</v>
          </cell>
          <cell r="D11">
            <v>60</v>
          </cell>
          <cell r="E11">
            <v>62</v>
          </cell>
        </row>
        <row r="12">
          <cell r="C12" t="str">
            <v>JHARSUGUDA</v>
          </cell>
          <cell r="D12">
            <v>48</v>
          </cell>
          <cell r="E12">
            <v>50</v>
          </cell>
        </row>
        <row r="13">
          <cell r="C13" t="str">
            <v>KAMAKHYANAGAR</v>
          </cell>
          <cell r="D13">
            <v>45</v>
          </cell>
          <cell r="E13">
            <v>47</v>
          </cell>
        </row>
        <row r="14">
          <cell r="C14" t="str">
            <v>KANTABANJI</v>
          </cell>
          <cell r="D14">
            <v>60</v>
          </cell>
          <cell r="E14">
            <v>69</v>
          </cell>
        </row>
        <row r="15">
          <cell r="C15" t="str">
            <v>KEONJHAR</v>
          </cell>
          <cell r="D15">
            <v>50</v>
          </cell>
          <cell r="E15">
            <v>57</v>
          </cell>
        </row>
        <row r="16">
          <cell r="C16" t="str">
            <v>KESINGA</v>
          </cell>
          <cell r="D16">
            <v>60</v>
          </cell>
          <cell r="E16">
            <v>62</v>
          </cell>
        </row>
        <row r="17">
          <cell r="C17" t="str">
            <v>KHARIAR ROAD</v>
          </cell>
          <cell r="D17">
            <v>80</v>
          </cell>
          <cell r="E17">
            <v>82</v>
          </cell>
        </row>
        <row r="18">
          <cell r="C18" t="str">
            <v>KORAPUT</v>
          </cell>
          <cell r="D18">
            <v>65</v>
          </cell>
          <cell r="E18">
            <v>80</v>
          </cell>
        </row>
        <row r="19">
          <cell r="C19" t="str">
            <v>MALKANGIRI</v>
          </cell>
          <cell r="D19">
            <v>80</v>
          </cell>
          <cell r="E19">
            <v>92</v>
          </cell>
        </row>
        <row r="20">
          <cell r="C20" t="str">
            <v>NABARANGPUR</v>
          </cell>
          <cell r="D20">
            <v>70</v>
          </cell>
          <cell r="E20">
            <v>80</v>
          </cell>
        </row>
        <row r="21">
          <cell r="C21" t="str">
            <v>RAYAGADA</v>
          </cell>
          <cell r="D21">
            <v>55</v>
          </cell>
          <cell r="E21">
            <v>65</v>
          </cell>
        </row>
        <row r="22">
          <cell r="C22" t="str">
            <v>ROURKELA</v>
          </cell>
          <cell r="D22">
            <v>48</v>
          </cell>
          <cell r="E22">
            <v>50</v>
          </cell>
        </row>
        <row r="23">
          <cell r="C23" t="str">
            <v>SAMBALPUR</v>
          </cell>
          <cell r="D23">
            <v>48</v>
          </cell>
          <cell r="E23">
            <v>50</v>
          </cell>
        </row>
        <row r="24">
          <cell r="C24" t="str">
            <v>SIMILIGUDA</v>
          </cell>
          <cell r="D24">
            <v>70</v>
          </cell>
          <cell r="E24">
            <v>80</v>
          </cell>
        </row>
        <row r="25">
          <cell r="C25" t="str">
            <v>SUNDERGARH</v>
          </cell>
          <cell r="D25">
            <v>62</v>
          </cell>
          <cell r="E25">
            <v>64</v>
          </cell>
        </row>
        <row r="26">
          <cell r="C26" t="str">
            <v>JEYPORE</v>
          </cell>
          <cell r="E26">
            <v>72</v>
          </cell>
        </row>
        <row r="27">
          <cell r="C27" t="str">
            <v>ANGUL</v>
          </cell>
          <cell r="E27">
            <v>47</v>
          </cell>
        </row>
        <row r="28">
          <cell r="C28" t="str">
            <v>JAJPUR ROAD</v>
          </cell>
          <cell r="E28">
            <v>47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85546875" style="2" bestFit="1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1.25" customHeight="1">
      <c r="A2" s="15" t="s">
        <v>48</v>
      </c>
      <c r="B2" s="16"/>
      <c r="C2" s="16"/>
      <c r="D2" s="16"/>
      <c r="E2" s="16"/>
      <c r="F2" s="16"/>
      <c r="G2" s="16"/>
      <c r="H2" s="17"/>
      <c r="I2" s="18" t="s">
        <v>50</v>
      </c>
      <c r="J2" s="18"/>
      <c r="K2" s="18"/>
      <c r="L2" s="18"/>
    </row>
    <row r="3" spans="1:12" s="3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7" t="s">
        <v>44</v>
      </c>
      <c r="I3" s="7" t="s">
        <v>45</v>
      </c>
      <c r="J3" s="7" t="s">
        <v>1</v>
      </c>
      <c r="K3" s="7" t="s">
        <v>46</v>
      </c>
      <c r="L3" s="7" t="s">
        <v>47</v>
      </c>
    </row>
    <row r="4" spans="1:12">
      <c r="A4" s="4">
        <v>1</v>
      </c>
      <c r="B4" s="4" t="s">
        <v>5</v>
      </c>
      <c r="C4" s="4" t="s">
        <v>25</v>
      </c>
      <c r="D4" s="8" t="s">
        <v>36</v>
      </c>
      <c r="E4" s="4" t="s">
        <v>35</v>
      </c>
      <c r="F4" s="4" t="s">
        <v>6</v>
      </c>
      <c r="G4" s="4">
        <v>3</v>
      </c>
      <c r="H4" s="6">
        <f>VLOOKUP(E4,'[1]CIPLA LTD'!$C$5:$E$28,3,FALSE)</f>
        <v>52</v>
      </c>
      <c r="I4" s="6">
        <v>0</v>
      </c>
      <c r="J4" s="6">
        <v>0</v>
      </c>
      <c r="K4" s="6">
        <v>40</v>
      </c>
      <c r="L4" s="6">
        <f>G4*H4+I4+J4+K4</f>
        <v>196</v>
      </c>
    </row>
    <row r="5" spans="1:12">
      <c r="A5" s="4">
        <v>2</v>
      </c>
      <c r="B5" s="4" t="s">
        <v>7</v>
      </c>
      <c r="C5" s="4" t="s">
        <v>28</v>
      </c>
      <c r="D5" s="8" t="s">
        <v>36</v>
      </c>
      <c r="E5" s="4" t="s">
        <v>35</v>
      </c>
      <c r="F5" s="4" t="s">
        <v>8</v>
      </c>
      <c r="G5" s="4">
        <v>9</v>
      </c>
      <c r="H5" s="6">
        <f>VLOOKUP(E5,'[1]CIPLA LTD'!$C$5:$E$28,3,FALSE)</f>
        <v>52</v>
      </c>
      <c r="I5" s="6">
        <v>0</v>
      </c>
      <c r="J5" s="6">
        <v>0</v>
      </c>
      <c r="K5" s="6">
        <v>40</v>
      </c>
      <c r="L5" s="6">
        <f t="shared" ref="L5:L15" si="0">G5*H5+I5+J5+K5</f>
        <v>508</v>
      </c>
    </row>
    <row r="6" spans="1:12">
      <c r="A6" s="4">
        <v>3</v>
      </c>
      <c r="B6" s="4" t="s">
        <v>7</v>
      </c>
      <c r="C6" s="4" t="s">
        <v>29</v>
      </c>
      <c r="D6" s="8" t="s">
        <v>36</v>
      </c>
      <c r="E6" s="4" t="s">
        <v>35</v>
      </c>
      <c r="F6" s="4" t="s">
        <v>9</v>
      </c>
      <c r="G6" s="4">
        <v>1</v>
      </c>
      <c r="H6" s="6">
        <f>VLOOKUP(E6,'[1]CIPLA LTD'!$C$5:$E$28,3,FALSE)</f>
        <v>52</v>
      </c>
      <c r="I6" s="6">
        <v>0</v>
      </c>
      <c r="J6" s="6">
        <v>0</v>
      </c>
      <c r="K6" s="6">
        <v>40</v>
      </c>
      <c r="L6" s="6">
        <f t="shared" si="0"/>
        <v>92</v>
      </c>
    </row>
    <row r="7" spans="1:12">
      <c r="A7" s="4">
        <v>7</v>
      </c>
      <c r="B7" s="4" t="s">
        <v>2</v>
      </c>
      <c r="C7" s="4" t="s">
        <v>23</v>
      </c>
      <c r="D7" s="8" t="s">
        <v>36</v>
      </c>
      <c r="E7" s="4" t="s">
        <v>35</v>
      </c>
      <c r="F7" s="4" t="s">
        <v>3</v>
      </c>
      <c r="G7" s="4">
        <v>9</v>
      </c>
      <c r="H7" s="6">
        <f>VLOOKUP(E7,'[1]CIPLA LTD'!$C$5:$E$28,3,FALSE)</f>
        <v>52</v>
      </c>
      <c r="I7" s="6">
        <v>0</v>
      </c>
      <c r="J7" s="6">
        <v>0</v>
      </c>
      <c r="K7" s="6">
        <v>40</v>
      </c>
      <c r="L7" s="6">
        <f t="shared" si="0"/>
        <v>508</v>
      </c>
    </row>
    <row r="8" spans="1:12">
      <c r="A8" s="4">
        <v>8</v>
      </c>
      <c r="B8" s="4" t="s">
        <v>2</v>
      </c>
      <c r="C8" s="4" t="s">
        <v>24</v>
      </c>
      <c r="D8" s="8" t="s">
        <v>36</v>
      </c>
      <c r="E8" s="4" t="s">
        <v>35</v>
      </c>
      <c r="F8" s="4" t="s">
        <v>4</v>
      </c>
      <c r="G8" s="4">
        <v>1</v>
      </c>
      <c r="H8" s="6">
        <f>VLOOKUP(E8,'[1]CIPLA LTD'!$C$5:$E$28,3,FALSE)</f>
        <v>52</v>
      </c>
      <c r="I8" s="6">
        <v>0</v>
      </c>
      <c r="J8" s="6">
        <v>0</v>
      </c>
      <c r="K8" s="6">
        <v>40</v>
      </c>
      <c r="L8" s="6">
        <f t="shared" si="0"/>
        <v>92</v>
      </c>
    </row>
    <row r="9" spans="1:12">
      <c r="A9" s="4">
        <v>10</v>
      </c>
      <c r="B9" s="4" t="s">
        <v>13</v>
      </c>
      <c r="C9" s="4" t="s">
        <v>30</v>
      </c>
      <c r="D9" s="8" t="s">
        <v>36</v>
      </c>
      <c r="E9" s="4" t="s">
        <v>35</v>
      </c>
      <c r="F9" s="4" t="s">
        <v>14</v>
      </c>
      <c r="G9" s="4">
        <v>4</v>
      </c>
      <c r="H9" s="6">
        <f>VLOOKUP(E9,'[1]CIPLA LTD'!$C$5:$E$28,3,FALSE)</f>
        <v>52</v>
      </c>
      <c r="I9" s="6">
        <v>0</v>
      </c>
      <c r="J9" s="6">
        <v>0</v>
      </c>
      <c r="K9" s="6">
        <v>40</v>
      </c>
      <c r="L9" s="6">
        <f t="shared" si="0"/>
        <v>248</v>
      </c>
    </row>
    <row r="10" spans="1:12">
      <c r="A10" s="4">
        <v>11</v>
      </c>
      <c r="B10" s="4" t="s">
        <v>15</v>
      </c>
      <c r="C10" s="4" t="s">
        <v>31</v>
      </c>
      <c r="D10" s="8" t="s">
        <v>36</v>
      </c>
      <c r="E10" s="4" t="s">
        <v>35</v>
      </c>
      <c r="F10" s="4" t="s">
        <v>16</v>
      </c>
      <c r="G10" s="4">
        <v>9</v>
      </c>
      <c r="H10" s="6">
        <f>VLOOKUP(E10,'[1]CIPLA LTD'!$C$5:$E$28,3,FALSE)</f>
        <v>52</v>
      </c>
      <c r="I10" s="6">
        <v>0</v>
      </c>
      <c r="J10" s="6">
        <v>0</v>
      </c>
      <c r="K10" s="6">
        <v>40</v>
      </c>
      <c r="L10" s="6">
        <f t="shared" si="0"/>
        <v>508</v>
      </c>
    </row>
    <row r="11" spans="1:12">
      <c r="A11" s="4">
        <v>12</v>
      </c>
      <c r="B11" s="4" t="s">
        <v>10</v>
      </c>
      <c r="C11" s="4" t="s">
        <v>26</v>
      </c>
      <c r="D11" s="8" t="s">
        <v>36</v>
      </c>
      <c r="E11" s="4" t="s">
        <v>35</v>
      </c>
      <c r="F11" s="4" t="s">
        <v>11</v>
      </c>
      <c r="G11" s="4">
        <v>3</v>
      </c>
      <c r="H11" s="6">
        <f>VLOOKUP(E11,'[1]CIPLA LTD'!$C$5:$E$28,3,FALSE)</f>
        <v>52</v>
      </c>
      <c r="I11" s="6">
        <v>0</v>
      </c>
      <c r="J11" s="6">
        <v>0</v>
      </c>
      <c r="K11" s="6">
        <v>40</v>
      </c>
      <c r="L11" s="6">
        <f t="shared" si="0"/>
        <v>196</v>
      </c>
    </row>
    <row r="12" spans="1:12">
      <c r="A12" s="4">
        <v>13</v>
      </c>
      <c r="B12" s="4" t="s">
        <v>10</v>
      </c>
      <c r="C12" s="4" t="s">
        <v>27</v>
      </c>
      <c r="D12" s="8" t="s">
        <v>36</v>
      </c>
      <c r="E12" s="4" t="s">
        <v>35</v>
      </c>
      <c r="F12" s="4" t="s">
        <v>12</v>
      </c>
      <c r="G12" s="4">
        <v>1</v>
      </c>
      <c r="H12" s="6">
        <f>VLOOKUP(E12,'[1]CIPLA LTD'!$C$5:$E$28,3,FALSE)</f>
        <v>52</v>
      </c>
      <c r="I12" s="6">
        <v>0</v>
      </c>
      <c r="J12" s="6">
        <v>0</v>
      </c>
      <c r="K12" s="6">
        <v>40</v>
      </c>
      <c r="L12" s="6">
        <f t="shared" si="0"/>
        <v>92</v>
      </c>
    </row>
    <row r="13" spans="1:12">
      <c r="A13" s="4">
        <v>17</v>
      </c>
      <c r="B13" s="4" t="s">
        <v>17</v>
      </c>
      <c r="C13" s="4" t="s">
        <v>32</v>
      </c>
      <c r="D13" s="8" t="s">
        <v>36</v>
      </c>
      <c r="E13" s="4" t="s">
        <v>35</v>
      </c>
      <c r="F13" s="4" t="s">
        <v>18</v>
      </c>
      <c r="G13" s="4">
        <v>2</v>
      </c>
      <c r="H13" s="6">
        <f>VLOOKUP(E13,'[1]CIPLA LTD'!$C$5:$E$28,3,FALSE)</f>
        <v>52</v>
      </c>
      <c r="I13" s="6">
        <v>0</v>
      </c>
      <c r="J13" s="6">
        <v>0</v>
      </c>
      <c r="K13" s="6">
        <v>40</v>
      </c>
      <c r="L13" s="6">
        <f t="shared" si="0"/>
        <v>144</v>
      </c>
    </row>
    <row r="14" spans="1:12">
      <c r="A14" s="4">
        <v>18</v>
      </c>
      <c r="B14" s="4" t="s">
        <v>17</v>
      </c>
      <c r="C14" s="4" t="s">
        <v>33</v>
      </c>
      <c r="D14" s="8" t="s">
        <v>36</v>
      </c>
      <c r="E14" s="4" t="s">
        <v>35</v>
      </c>
      <c r="F14" s="4" t="s">
        <v>19</v>
      </c>
      <c r="G14" s="4">
        <v>1</v>
      </c>
      <c r="H14" s="6">
        <f>VLOOKUP(E14,'[1]CIPLA LTD'!$C$5:$E$28,3,FALSE)</f>
        <v>52</v>
      </c>
      <c r="I14" s="6">
        <v>0</v>
      </c>
      <c r="J14" s="6">
        <v>0</v>
      </c>
      <c r="K14" s="6">
        <v>40</v>
      </c>
      <c r="L14" s="6">
        <f t="shared" si="0"/>
        <v>92</v>
      </c>
    </row>
    <row r="15" spans="1:12">
      <c r="A15" s="4">
        <v>19</v>
      </c>
      <c r="B15" s="4" t="s">
        <v>17</v>
      </c>
      <c r="C15" s="4" t="s">
        <v>34</v>
      </c>
      <c r="D15" s="8" t="s">
        <v>36</v>
      </c>
      <c r="E15" s="4" t="s">
        <v>35</v>
      </c>
      <c r="F15" s="4" t="s">
        <v>20</v>
      </c>
      <c r="G15" s="4">
        <v>3</v>
      </c>
      <c r="H15" s="6">
        <f>VLOOKUP(E15,'[1]CIPLA LTD'!$C$5:$E$28,3,FALSE)</f>
        <v>52</v>
      </c>
      <c r="I15" s="6">
        <v>0</v>
      </c>
      <c r="J15" s="6">
        <v>0</v>
      </c>
      <c r="K15" s="6">
        <v>40</v>
      </c>
      <c r="L15" s="6">
        <f t="shared" si="0"/>
        <v>196</v>
      </c>
    </row>
    <row r="16" spans="1:12" s="3" customFormat="1">
      <c r="A16" s="9" t="s">
        <v>49</v>
      </c>
      <c r="B16" s="10"/>
      <c r="C16" s="10"/>
      <c r="D16" s="10"/>
      <c r="E16" s="10"/>
      <c r="F16" s="10"/>
      <c r="G16" s="10"/>
      <c r="H16" s="11"/>
      <c r="I16" s="11"/>
      <c r="J16" s="11"/>
      <c r="K16" s="12"/>
      <c r="L16" s="7">
        <f>SUM(L4:L15)</f>
        <v>2872</v>
      </c>
    </row>
    <row r="17" spans="1:12" s="3" customFormat="1" ht="30" customHeight="1">
      <c r="A17" s="13" t="s">
        <v>21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  <row r="18" spans="1:12" s="3" customFormat="1" ht="30" customHeight="1">
      <c r="A18" s="13" t="s">
        <v>22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</sheetData>
  <sortState ref="B4:L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2024-07-08T10:15:39Z</dcterms:created>
  <dcterms:modified xsi:type="dcterms:W3CDTF">2024-07-12T07:30:45Z</dcterms:modified>
</cp:coreProperties>
</file>