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9"/>
  <c r="H6"/>
  <c r="K6" s="1"/>
  <c r="H7"/>
  <c r="K7" s="1"/>
  <c r="H8"/>
  <c r="K8" s="1"/>
  <c r="H4"/>
  <c r="K4" s="1"/>
  <c r="K10" l="1"/>
</calcChain>
</file>

<file path=xl/sharedStrings.xml><?xml version="1.0" encoding="utf-8"?>
<sst xmlns="http://schemas.openxmlformats.org/spreadsheetml/2006/main" count="47" uniqueCount="38">
  <si>
    <t>INVOICE
ATC LOGISTICS,,8984191006
GST No:21CHVPB1842D2ZQ</t>
  </si>
  <si>
    <t>23/4/2024</t>
  </si>
  <si>
    <t>0124</t>
  </si>
  <si>
    <t>24/4/2024</t>
  </si>
  <si>
    <t>222</t>
  </si>
  <si>
    <t>26/4/2024</t>
  </si>
  <si>
    <t>237/182</t>
  </si>
  <si>
    <t>03/4/2024</t>
  </si>
  <si>
    <t>400007/0021</t>
  </si>
  <si>
    <t>08/4/2024</t>
  </si>
  <si>
    <t>58/39</t>
  </si>
  <si>
    <t>18/4/2024</t>
  </si>
  <si>
    <t>152/119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</si>
  <si>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</si>
  <si>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</si>
  <si>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PG/CH/00541</t>
  </si>
  <si>
    <t>PG/CH/00610</t>
  </si>
  <si>
    <t>PG/CH/00688</t>
  </si>
  <si>
    <t>PG/CH/00113</t>
  </si>
  <si>
    <t>PG/CH/00178</t>
  </si>
  <si>
    <t>PG/CH/00468</t>
  </si>
  <si>
    <t>SL</t>
  </si>
  <si>
    <t>DATE</t>
  </si>
  <si>
    <t>LR NO</t>
  </si>
  <si>
    <t>FROM</t>
  </si>
  <si>
    <t>BALASORE</t>
  </si>
  <si>
    <t>SUNDERGARH</t>
  </si>
  <si>
    <t>TO</t>
  </si>
  <si>
    <t>CTC</t>
  </si>
  <si>
    <t>INV NO</t>
  </si>
  <si>
    <t>CASE</t>
  </si>
  <si>
    <t>RATE</t>
  </si>
  <si>
    <t>HAM</t>
  </si>
  <si>
    <t>LR</t>
  </si>
  <si>
    <t>AMOUNT</t>
  </si>
  <si>
    <t xml:space="preserve">MEDLEY PHARMACEUTICAL LTD
Address: HOLDING NO 829/E/7/6/1,  GURUKHETRA, KALIABODA
SIKHARPUR,CUTTACK, 753004, ODISHA,9439697459
GST No:21AAACM2764J1ZO
</t>
  </si>
  <si>
    <t>(RUPEES TWO THOUSAND FOUR HUNDRED FIFTY SEVEN ONLY)</t>
  </si>
  <si>
    <t>Bill Date:04/30/2024
Bill #:Inv-556/24-25
Total Amount:2457.00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</si>
</sst>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6</xdr:col>
      <xdr:colOff>19050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3667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7">
          <cell r="C7" t="str">
            <v>BALASORE</v>
          </cell>
          <cell r="D7">
            <v>43</v>
          </cell>
        </row>
        <row r="8">
          <cell r="C8" t="str">
            <v>BARIPADA</v>
          </cell>
          <cell r="D8">
            <v>75</v>
          </cell>
        </row>
        <row r="9">
          <cell r="C9" t="str">
            <v>BOLANGIR</v>
          </cell>
          <cell r="D9">
            <v>85</v>
          </cell>
        </row>
        <row r="10">
          <cell r="C10" t="str">
            <v>JEYPORE</v>
          </cell>
          <cell r="D10">
            <v>73</v>
          </cell>
        </row>
        <row r="11">
          <cell r="C11" t="str">
            <v>ROURKELA</v>
          </cell>
          <cell r="D11">
            <v>65</v>
          </cell>
        </row>
        <row r="12">
          <cell r="C12" t="str">
            <v>SUNDARGARH</v>
          </cell>
          <cell r="D12">
            <v>85</v>
          </cell>
        </row>
        <row r="13">
          <cell r="C13" t="str">
            <v>JHARSUGUDA</v>
          </cell>
          <cell r="D13">
            <v>80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11" sqref="N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11.8554687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2" ht="74.25" customHeight="1">
      <c r="A2" s="17" t="s">
        <v>35</v>
      </c>
      <c r="B2" s="18"/>
      <c r="C2" s="18"/>
      <c r="D2" s="18"/>
      <c r="E2" s="18"/>
      <c r="F2" s="18"/>
      <c r="G2" s="19"/>
      <c r="H2" s="20" t="s">
        <v>37</v>
      </c>
      <c r="I2" s="20"/>
      <c r="J2" s="20"/>
      <c r="K2" s="20"/>
    </row>
    <row r="3" spans="1:12" s="3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27</v>
      </c>
      <c r="F3" s="5" t="s">
        <v>29</v>
      </c>
      <c r="G3" s="5" t="s">
        <v>30</v>
      </c>
      <c r="H3" s="6" t="s">
        <v>31</v>
      </c>
      <c r="I3" s="6" t="s">
        <v>32</v>
      </c>
      <c r="J3" s="6" t="s">
        <v>33</v>
      </c>
      <c r="K3" s="6" t="s">
        <v>34</v>
      </c>
    </row>
    <row r="4" spans="1:12">
      <c r="A4" s="4">
        <v>1</v>
      </c>
      <c r="B4" s="4" t="s">
        <v>7</v>
      </c>
      <c r="C4" s="4" t="s">
        <v>18</v>
      </c>
      <c r="D4" s="8" t="s">
        <v>28</v>
      </c>
      <c r="E4" s="4" t="s">
        <v>25</v>
      </c>
      <c r="F4" s="4" t="s">
        <v>8</v>
      </c>
      <c r="G4" s="4">
        <v>20</v>
      </c>
      <c r="H4" s="7">
        <f>VLOOKUP(E4,'[1]MEDLEY PHARMACEUTICALS LTD'!$C$7:$D$13,2,FALSE)</f>
        <v>43</v>
      </c>
      <c r="I4" s="7">
        <v>40</v>
      </c>
      <c r="J4" s="7">
        <v>45</v>
      </c>
      <c r="K4" s="7">
        <f>G4*H4+I4+J4</f>
        <v>945</v>
      </c>
    </row>
    <row r="5" spans="1:12">
      <c r="A5" s="4">
        <v>2</v>
      </c>
      <c r="B5" s="4" t="s">
        <v>9</v>
      </c>
      <c r="C5" s="4" t="s">
        <v>19</v>
      </c>
      <c r="D5" s="8" t="s">
        <v>28</v>
      </c>
      <c r="E5" s="4" t="s">
        <v>26</v>
      </c>
      <c r="F5" s="4" t="s">
        <v>10</v>
      </c>
      <c r="G5" s="4">
        <v>2</v>
      </c>
      <c r="H5" s="7">
        <v>85</v>
      </c>
      <c r="I5" s="7">
        <v>4</v>
      </c>
      <c r="J5" s="7">
        <v>45</v>
      </c>
      <c r="K5" s="7">
        <f t="shared" ref="K5:K9" si="0">G5*H5+I5+J5</f>
        <v>219</v>
      </c>
    </row>
    <row r="6" spans="1:12" ht="15.75" customHeight="1">
      <c r="A6" s="4">
        <v>3</v>
      </c>
      <c r="B6" s="4" t="s">
        <v>11</v>
      </c>
      <c r="C6" s="4" t="s">
        <v>20</v>
      </c>
      <c r="D6" s="8" t="s">
        <v>28</v>
      </c>
      <c r="E6" s="4" t="s">
        <v>25</v>
      </c>
      <c r="F6" s="4" t="s">
        <v>12</v>
      </c>
      <c r="G6" s="4">
        <v>8</v>
      </c>
      <c r="H6" s="7">
        <f>VLOOKUP(E6,'[1]MEDLEY PHARMACEUTICALS LTD'!$C$7:$D$13,2,FALSE)</f>
        <v>43</v>
      </c>
      <c r="I6" s="7">
        <v>16</v>
      </c>
      <c r="J6" s="7">
        <v>45</v>
      </c>
      <c r="K6" s="7">
        <f t="shared" si="0"/>
        <v>405</v>
      </c>
    </row>
    <row r="7" spans="1:12">
      <c r="A7" s="4">
        <v>4</v>
      </c>
      <c r="B7" s="4" t="s">
        <v>1</v>
      </c>
      <c r="C7" s="4" t="s">
        <v>15</v>
      </c>
      <c r="D7" s="8" t="s">
        <v>28</v>
      </c>
      <c r="E7" s="4" t="s">
        <v>25</v>
      </c>
      <c r="F7" s="4" t="s">
        <v>2</v>
      </c>
      <c r="G7" s="4">
        <v>1</v>
      </c>
      <c r="H7" s="7">
        <f>VLOOKUP(E7,'[1]MEDLEY PHARMACEUTICALS LTD'!$C$7:$D$13,2,FALSE)</f>
        <v>43</v>
      </c>
      <c r="I7" s="7">
        <v>2</v>
      </c>
      <c r="J7" s="7">
        <v>45</v>
      </c>
      <c r="K7" s="7">
        <f t="shared" si="0"/>
        <v>90</v>
      </c>
    </row>
    <row r="8" spans="1:12">
      <c r="A8" s="4">
        <v>5</v>
      </c>
      <c r="B8" s="4" t="s">
        <v>3</v>
      </c>
      <c r="C8" s="4" t="s">
        <v>16</v>
      </c>
      <c r="D8" s="8" t="s">
        <v>28</v>
      </c>
      <c r="E8" s="4" t="s">
        <v>25</v>
      </c>
      <c r="F8" s="4" t="s">
        <v>4</v>
      </c>
      <c r="G8" s="4">
        <v>8</v>
      </c>
      <c r="H8" s="7">
        <f>VLOOKUP(E8,'[1]MEDLEY PHARMACEUTICALS LTD'!$C$7:$D$13,2,FALSE)</f>
        <v>43</v>
      </c>
      <c r="I8" s="7">
        <v>16</v>
      </c>
      <c r="J8" s="7">
        <v>45</v>
      </c>
      <c r="K8" s="7">
        <f t="shared" si="0"/>
        <v>405</v>
      </c>
    </row>
    <row r="9" spans="1:12">
      <c r="A9" s="4">
        <v>6</v>
      </c>
      <c r="B9" s="4" t="s">
        <v>5</v>
      </c>
      <c r="C9" s="4" t="s">
        <v>17</v>
      </c>
      <c r="D9" s="8" t="s">
        <v>28</v>
      </c>
      <c r="E9" s="4" t="s">
        <v>26</v>
      </c>
      <c r="F9" s="4" t="s">
        <v>6</v>
      </c>
      <c r="G9" s="4">
        <v>4</v>
      </c>
      <c r="H9" s="7">
        <v>85</v>
      </c>
      <c r="I9" s="7">
        <v>8</v>
      </c>
      <c r="J9" s="7">
        <v>45</v>
      </c>
      <c r="K9" s="7">
        <f t="shared" si="0"/>
        <v>393</v>
      </c>
    </row>
    <row r="10" spans="1:12" s="3" customFormat="1">
      <c r="A10" s="11" t="s">
        <v>36</v>
      </c>
      <c r="B10" s="12"/>
      <c r="C10" s="12"/>
      <c r="D10" s="12"/>
      <c r="E10" s="12"/>
      <c r="F10" s="12"/>
      <c r="G10" s="12"/>
      <c r="H10" s="13"/>
      <c r="I10" s="13"/>
      <c r="J10" s="14"/>
      <c r="K10" s="9">
        <f>SUM(K4:K9)</f>
        <v>2457</v>
      </c>
      <c r="L10" s="10"/>
    </row>
    <row r="11" spans="1:12" s="3" customFormat="1" ht="30" customHeight="1">
      <c r="A11" s="15" t="s">
        <v>13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2" s="3" customFormat="1" ht="30" customHeight="1">
      <c r="A12" s="15" t="s">
        <v>14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</sheetData>
  <sortState ref="B4:K15">
    <sortCondition ref="B3"/>
  </sortState>
  <mergeCells count="7">
    <mergeCell ref="A10:J10"/>
    <mergeCell ref="A11:K11"/>
    <mergeCell ref="A12:K12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2024-05-14T05:24:48Z</cp:lastPrinted>
  <dcterms:created xsi:type="dcterms:W3CDTF">2024-05-13T07:01:30Z</dcterms:created>
  <dcterms:modified xsi:type="dcterms:W3CDTF">2024-05-14T05:24:50Z</dcterms:modified>
</cp:coreProperties>
</file>