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4"/>
  <c r="G19"/>
</calcChain>
</file>

<file path=xl/sharedStrings.xml><?xml version="1.0" encoding="utf-8"?>
<sst xmlns="http://schemas.openxmlformats.org/spreadsheetml/2006/main" count="76" uniqueCount="54">
  <si>
    <t>02/7/2025</t>
  </si>
  <si>
    <t>2874</t>
  </si>
  <si>
    <t>03/7/2025</t>
  </si>
  <si>
    <t>2938</t>
  </si>
  <si>
    <t>05/7/2025</t>
  </si>
  <si>
    <t>3001/3003</t>
  </si>
  <si>
    <t>3011</t>
  </si>
  <si>
    <t>07/7/2025</t>
  </si>
  <si>
    <t>044</t>
  </si>
  <si>
    <t>15/7/2025</t>
  </si>
  <si>
    <t>336/337</t>
  </si>
  <si>
    <t>168</t>
  </si>
  <si>
    <t>19/7/2025</t>
  </si>
  <si>
    <t>2524</t>
  </si>
  <si>
    <t>26/7/2025</t>
  </si>
  <si>
    <t>5266</t>
  </si>
  <si>
    <t>28/7/2025</t>
  </si>
  <si>
    <t>5339</t>
  </si>
  <si>
    <t>29/7/2025</t>
  </si>
  <si>
    <t>5343</t>
  </si>
  <si>
    <t>23/7/2025</t>
  </si>
  <si>
    <t>25170</t>
  </si>
  <si>
    <t>JEYPORE</t>
  </si>
  <si>
    <t>KEONJHAR</t>
  </si>
  <si>
    <t>UDALA</t>
  </si>
  <si>
    <t>CTC</t>
  </si>
  <si>
    <t>JA/06289</t>
  </si>
  <si>
    <t>JA/06521</t>
  </si>
  <si>
    <t>JA/06595</t>
  </si>
  <si>
    <t>JA/06640</t>
  </si>
  <si>
    <t>JA/06737</t>
  </si>
  <si>
    <t>JA/07063</t>
  </si>
  <si>
    <t>JA/07071</t>
  </si>
  <si>
    <t>JA/07316</t>
  </si>
  <si>
    <t>JA/07736</t>
  </si>
  <si>
    <t>JA/07823</t>
  </si>
  <si>
    <t>JA/07881</t>
  </si>
  <si>
    <t>MA/04127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</si>
  <si>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</si>
  <si>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</si>
  <si>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</si>
  <si>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</si>
  <si>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</si>
  <si>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</si>
  <si>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</si>
  <si>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</si>
  <si>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</si>
  <si>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</si>
  <si>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</si>
  <si>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</si>
  <si>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Thanking you for your business.
PRAGATI LOGISTICS</t>
  </si>
  <si>
    <t>(RUPEES THREE THOUSAND TWENTY ONLY)</t>
  </si>
  <si>
    <t xml:space="preserve">Bill Date:  31/07/2025
Bill NO : 11927
Total Amount : 3020.00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</si>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</sst>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152400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3813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4" width="9.8554687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7" customWidth="1"/>
    <col min="9" max="9" width="7.28515625" customWidth="1"/>
    <col min="10" max="10" width="9.42578125" bestFit="1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48</v>
      </c>
      <c r="I1" s="21"/>
      <c r="J1" s="21"/>
    </row>
    <row r="2" spans="1:10" s="1" customFormat="1" ht="72.75" customHeight="1">
      <c r="A2" s="22" t="s">
        <v>49</v>
      </c>
      <c r="B2" s="23"/>
      <c r="C2" s="23"/>
      <c r="D2" s="23"/>
      <c r="E2" s="23"/>
      <c r="F2" s="23"/>
      <c r="G2" s="24"/>
      <c r="H2" s="25" t="s">
        <v>52</v>
      </c>
      <c r="I2" s="26"/>
      <c r="J2" s="26"/>
    </row>
    <row r="3" spans="1:10" s="5" customFormat="1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6" t="s">
        <v>45</v>
      </c>
      <c r="I3" s="6" t="s">
        <v>46</v>
      </c>
      <c r="J3" s="6" t="s">
        <v>47</v>
      </c>
    </row>
    <row r="4" spans="1:10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22</v>
      </c>
      <c r="G4" s="2">
        <v>3</v>
      </c>
      <c r="H4" s="10">
        <f>VLOOKUP(F4,'[1]ANCHOR HEALTH &amp; BEAUTY CARE'!$C$4:$D$249,2,FALSE)</f>
        <v>50</v>
      </c>
      <c r="I4" s="10">
        <v>20</v>
      </c>
      <c r="J4" s="10">
        <f>G4*H4+I4</f>
        <v>170</v>
      </c>
    </row>
    <row r="5" spans="1:10">
      <c r="A5" s="2">
        <v>2</v>
      </c>
      <c r="B5" s="2" t="s">
        <v>2</v>
      </c>
      <c r="C5" s="2" t="s">
        <v>27</v>
      </c>
      <c r="D5" s="2" t="s">
        <v>3</v>
      </c>
      <c r="E5" s="3" t="s">
        <v>25</v>
      </c>
      <c r="F5" s="2" t="s">
        <v>22</v>
      </c>
      <c r="G5" s="2">
        <v>1</v>
      </c>
      <c r="H5" s="10">
        <f>VLOOKUP(F5,'[1]ANCHOR HEALTH &amp; BEAUTY CARE'!$C$4:$D$249,2,FALSE)</f>
        <v>50</v>
      </c>
      <c r="I5" s="10">
        <v>20</v>
      </c>
      <c r="J5" s="10">
        <f t="shared" ref="J5:J15" si="0">G5*H5+I5</f>
        <v>70</v>
      </c>
    </row>
    <row r="6" spans="1:10">
      <c r="A6" s="2">
        <v>3</v>
      </c>
      <c r="B6" s="2" t="s">
        <v>4</v>
      </c>
      <c r="C6" s="2" t="s">
        <v>28</v>
      </c>
      <c r="D6" s="2" t="s">
        <v>5</v>
      </c>
      <c r="E6" s="3" t="s">
        <v>25</v>
      </c>
      <c r="F6" s="2" t="s">
        <v>23</v>
      </c>
      <c r="G6" s="2">
        <v>5</v>
      </c>
      <c r="H6" s="10">
        <f>VLOOKUP(F6,'[1]ANCHOR HEALTH &amp; BEAUTY CARE'!$C$4:$D$249,2,FALSE)</f>
        <v>40</v>
      </c>
      <c r="I6" s="10">
        <v>20</v>
      </c>
      <c r="J6" s="10">
        <f t="shared" si="0"/>
        <v>220</v>
      </c>
    </row>
    <row r="7" spans="1:10">
      <c r="A7" s="2">
        <v>4</v>
      </c>
      <c r="B7" s="2" t="s">
        <v>4</v>
      </c>
      <c r="C7" s="2" t="s">
        <v>29</v>
      </c>
      <c r="D7" s="2" t="s">
        <v>6</v>
      </c>
      <c r="E7" s="3" t="s">
        <v>25</v>
      </c>
      <c r="F7" s="2" t="s">
        <v>22</v>
      </c>
      <c r="G7" s="2">
        <v>6</v>
      </c>
      <c r="H7" s="10">
        <f>VLOOKUP(F7,'[1]ANCHOR HEALTH &amp; BEAUTY CARE'!$C$4:$D$249,2,FALSE)</f>
        <v>50</v>
      </c>
      <c r="I7" s="10">
        <v>20</v>
      </c>
      <c r="J7" s="10">
        <f t="shared" si="0"/>
        <v>320</v>
      </c>
    </row>
    <row r="8" spans="1:10">
      <c r="A8" s="2">
        <v>5</v>
      </c>
      <c r="B8" s="2" t="s">
        <v>7</v>
      </c>
      <c r="C8" s="2" t="s">
        <v>30</v>
      </c>
      <c r="D8" s="2" t="s">
        <v>8</v>
      </c>
      <c r="E8" s="3" t="s">
        <v>25</v>
      </c>
      <c r="F8" s="2" t="s">
        <v>23</v>
      </c>
      <c r="G8" s="2">
        <v>5</v>
      </c>
      <c r="H8" s="10">
        <f>VLOOKUP(F8,'[1]ANCHOR HEALTH &amp; BEAUTY CARE'!$C$4:$D$249,2,FALSE)</f>
        <v>40</v>
      </c>
      <c r="I8" s="10">
        <v>20</v>
      </c>
      <c r="J8" s="10">
        <f t="shared" si="0"/>
        <v>220</v>
      </c>
    </row>
    <row r="9" spans="1:10">
      <c r="A9" s="2">
        <v>6</v>
      </c>
      <c r="B9" s="2" t="s">
        <v>9</v>
      </c>
      <c r="C9" s="2" t="s">
        <v>31</v>
      </c>
      <c r="D9" s="2" t="s">
        <v>10</v>
      </c>
      <c r="E9" s="3" t="s">
        <v>25</v>
      </c>
      <c r="F9" s="2" t="s">
        <v>22</v>
      </c>
      <c r="G9" s="2">
        <v>8</v>
      </c>
      <c r="H9" s="10">
        <f>VLOOKUP(F9,'[1]ANCHOR HEALTH &amp; BEAUTY CARE'!$C$4:$D$249,2,FALSE)</f>
        <v>50</v>
      </c>
      <c r="I9" s="10">
        <v>20</v>
      </c>
      <c r="J9" s="10">
        <f t="shared" si="0"/>
        <v>420</v>
      </c>
    </row>
    <row r="10" spans="1:10">
      <c r="A10" s="2">
        <v>7</v>
      </c>
      <c r="B10" s="2" t="s">
        <v>9</v>
      </c>
      <c r="C10" s="2" t="s">
        <v>32</v>
      </c>
      <c r="D10" s="2" t="s">
        <v>11</v>
      </c>
      <c r="E10" s="3" t="s">
        <v>25</v>
      </c>
      <c r="F10" s="2" t="s">
        <v>24</v>
      </c>
      <c r="G10" s="2">
        <v>4</v>
      </c>
      <c r="H10" s="10">
        <f>VLOOKUP(F10,'[1]ANCHOR HEALTH &amp; BEAUTY CARE'!$C$4:$D$249,2,FALSE)</f>
        <v>50</v>
      </c>
      <c r="I10" s="10">
        <v>20</v>
      </c>
      <c r="J10" s="10">
        <f t="shared" si="0"/>
        <v>220</v>
      </c>
    </row>
    <row r="11" spans="1:10">
      <c r="A11" s="2">
        <v>8</v>
      </c>
      <c r="B11" s="2" t="s">
        <v>12</v>
      </c>
      <c r="C11" s="2" t="s">
        <v>33</v>
      </c>
      <c r="D11" s="2" t="s">
        <v>13</v>
      </c>
      <c r="E11" s="3" t="s">
        <v>25</v>
      </c>
      <c r="F11" s="2" t="s">
        <v>23</v>
      </c>
      <c r="G11" s="2">
        <v>4</v>
      </c>
      <c r="H11" s="10">
        <f>VLOOKUP(F11,'[1]ANCHOR HEALTH &amp; BEAUTY CARE'!$C$4:$D$249,2,FALSE)</f>
        <v>40</v>
      </c>
      <c r="I11" s="10">
        <v>20</v>
      </c>
      <c r="J11" s="10">
        <f t="shared" si="0"/>
        <v>180</v>
      </c>
    </row>
    <row r="12" spans="1:10">
      <c r="A12" s="2">
        <v>9</v>
      </c>
      <c r="B12" s="2" t="s">
        <v>20</v>
      </c>
      <c r="C12" s="2" t="s">
        <v>37</v>
      </c>
      <c r="D12" s="2" t="s">
        <v>21</v>
      </c>
      <c r="E12" s="3" t="s">
        <v>25</v>
      </c>
      <c r="F12" s="2" t="s">
        <v>23</v>
      </c>
      <c r="G12" s="2">
        <v>10</v>
      </c>
      <c r="H12" s="10">
        <f>VLOOKUP(F12,'[1]ANCHOR HEALTH &amp; BEAUTY CARE'!$C$4:$D$249,2,FALSE)</f>
        <v>40</v>
      </c>
      <c r="I12" s="10">
        <v>20</v>
      </c>
      <c r="J12" s="10">
        <f t="shared" si="0"/>
        <v>420</v>
      </c>
    </row>
    <row r="13" spans="1:10">
      <c r="A13" s="2">
        <v>10</v>
      </c>
      <c r="B13" s="2" t="s">
        <v>14</v>
      </c>
      <c r="C13" s="2" t="s">
        <v>34</v>
      </c>
      <c r="D13" s="2" t="s">
        <v>15</v>
      </c>
      <c r="E13" s="3" t="s">
        <v>25</v>
      </c>
      <c r="F13" s="2" t="s">
        <v>24</v>
      </c>
      <c r="G13" s="2">
        <v>9</v>
      </c>
      <c r="H13" s="10">
        <f>VLOOKUP(F13,'[1]ANCHOR HEALTH &amp; BEAUTY CARE'!$C$4:$D$249,2,FALSE)</f>
        <v>50</v>
      </c>
      <c r="I13" s="10">
        <v>20</v>
      </c>
      <c r="J13" s="10">
        <f t="shared" si="0"/>
        <v>470</v>
      </c>
    </row>
    <row r="14" spans="1:10">
      <c r="A14" s="2">
        <v>11</v>
      </c>
      <c r="B14" s="2" t="s">
        <v>16</v>
      </c>
      <c r="C14" s="2" t="s">
        <v>35</v>
      </c>
      <c r="D14" s="2" t="s">
        <v>17</v>
      </c>
      <c r="E14" s="3" t="s">
        <v>25</v>
      </c>
      <c r="F14" s="2" t="s">
        <v>23</v>
      </c>
      <c r="G14" s="2">
        <v>3</v>
      </c>
      <c r="H14" s="10">
        <f>VLOOKUP(F14,'[1]ANCHOR HEALTH &amp; BEAUTY CARE'!$C$4:$D$249,2,FALSE)</f>
        <v>40</v>
      </c>
      <c r="I14" s="10">
        <v>20</v>
      </c>
      <c r="J14" s="10">
        <f t="shared" si="0"/>
        <v>140</v>
      </c>
    </row>
    <row r="15" spans="1:10">
      <c r="A15" s="2">
        <v>12</v>
      </c>
      <c r="B15" s="2" t="s">
        <v>18</v>
      </c>
      <c r="C15" s="2" t="s">
        <v>36</v>
      </c>
      <c r="D15" s="2" t="s">
        <v>19</v>
      </c>
      <c r="E15" s="3" t="s">
        <v>25</v>
      </c>
      <c r="F15" s="2" t="s">
        <v>22</v>
      </c>
      <c r="G15" s="2">
        <v>3</v>
      </c>
      <c r="H15" s="10">
        <f>VLOOKUP(F15,'[1]ANCHOR HEALTH &amp; BEAUTY CARE'!$C$4:$D$249,2,FALSE)</f>
        <v>50</v>
      </c>
      <c r="I15" s="10">
        <v>20</v>
      </c>
      <c r="J15" s="10">
        <f t="shared" si="0"/>
        <v>170</v>
      </c>
    </row>
    <row r="16" spans="1:10" s="8" customFormat="1">
      <c r="A16" s="11" t="s">
        <v>51</v>
      </c>
      <c r="B16" s="12"/>
      <c r="C16" s="12"/>
      <c r="D16" s="12"/>
      <c r="E16" s="12"/>
      <c r="F16" s="12"/>
      <c r="G16" s="12"/>
      <c r="H16" s="13"/>
      <c r="I16" s="14"/>
      <c r="J16" s="7">
        <f>ROUND(SUM(J4:J15),0)</f>
        <v>3020</v>
      </c>
    </row>
    <row r="17" spans="1:10" s="8" customFormat="1" ht="30" customHeight="1">
      <c r="A17" s="15" t="s">
        <v>53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 s="8" customFormat="1" ht="30" customHeight="1">
      <c r="A18" s="15" t="s">
        <v>50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>
      <c r="D19" s="1"/>
      <c r="G19" s="9">
        <f>SUM(G4:G15)</f>
        <v>61</v>
      </c>
    </row>
  </sheetData>
  <sortState ref="B2:G13">
    <sortCondition ref="B2"/>
  </sortState>
  <mergeCells count="7">
    <mergeCell ref="A16:I16"/>
    <mergeCell ref="A17:J17"/>
    <mergeCell ref="A18:J18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6:C1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2025-08-11T10:04:14Z</dcterms:created>
  <dcterms:modified xsi:type="dcterms:W3CDTF">2025-08-16T05:22:00Z</dcterms:modified>
</cp:coreProperties>
</file>