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8" i="1"/>
  <c r="I5"/>
  <c r="L5" s="1"/>
  <c r="I6"/>
  <c r="L6" s="1"/>
  <c r="I7"/>
  <c r="L7" s="1"/>
  <c r="I4"/>
  <c r="H8"/>
  <c r="L8" s="1"/>
  <c r="H4"/>
  <c r="L4" s="1"/>
  <c r="L9" l="1"/>
</calcChain>
</file>

<file path=xl/sharedStrings.xml><?xml version="1.0" encoding="utf-8"?>
<sst xmlns="http://schemas.openxmlformats.org/spreadsheetml/2006/main" count="43" uniqueCount="38">
  <si>
    <t>INVOICE
ATC LOGISTICS,,8984191006
GST No:21CHVPB1842D2ZQ</t>
  </si>
  <si>
    <t>DD</t>
  </si>
  <si>
    <t>03/2/2024</t>
  </si>
  <si>
    <t>106</t>
  </si>
  <si>
    <t>08/2/2024</t>
  </si>
  <si>
    <t>134</t>
  </si>
  <si>
    <t>14/2/2024</t>
  </si>
  <si>
    <t>136</t>
  </si>
  <si>
    <t>27/2/2024</t>
  </si>
  <si>
    <t>140</t>
  </si>
  <si>
    <t>26/2/2024</t>
  </si>
  <si>
    <t>851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</si>
  <si>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</si>
  <si>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</si>
  <si>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</si>
  <si>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</si>
  <si>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</si>
  <si>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</si>
  <si>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</si>
  <si>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</si>
  <si>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</si>
  <si>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</si>
  <si>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</si>
  <si>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</si>
  <si>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</si>
  <si>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PURI</t>
  </si>
  <si>
    <t>BHUBANESWAR</t>
  </si>
  <si>
    <t>NAYAHATA</t>
  </si>
  <si>
    <t>ROURKELA</t>
  </si>
  <si>
    <t>CTC</t>
  </si>
  <si>
    <t>DO/0606</t>
  </si>
  <si>
    <t>DO/0582</t>
  </si>
  <si>
    <t>DO/0571</t>
  </si>
  <si>
    <t>DO/0562</t>
  </si>
  <si>
    <t>CH/09079</t>
  </si>
  <si>
    <t>(RUPEES ONE THOUSAND TWO HUNDRED TEN ONLY)</t>
  </si>
  <si>
    <t xml:space="preserve">MORAL PHARMACEUTICALS PRIVATE LIMITED
Address:JHANIRMANGALA, RAJABAGICHA GADA,PO-TALATELENGA BAZAR,PIN753009 21AAGCM8051Q1Z4,9776009889
GST No:09AAGCM8051Q1ZQ
</t>
  </si>
  <si>
    <t>Bill Date:02/29/2024
Bill #:Inv-4391/2023-2024
Total Amount:1210.00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</si>
</sst>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85725</xdr:rowOff>
    </xdr:from>
    <xdr:to>
      <xdr:col>7</xdr:col>
      <xdr:colOff>352424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85725"/>
          <a:ext cx="4067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C6" t="str">
            <v>ANGUL</v>
          </cell>
          <cell r="D6">
            <v>55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BARGARH</v>
          </cell>
          <cell r="D8">
            <v>55</v>
          </cell>
        </row>
        <row r="9">
          <cell r="C9" t="str">
            <v>BARIPADA</v>
          </cell>
          <cell r="D9">
            <v>65</v>
          </cell>
        </row>
        <row r="10">
          <cell r="C10" t="str">
            <v>BHADRAK</v>
          </cell>
          <cell r="D10">
            <v>55</v>
          </cell>
        </row>
        <row r="11">
          <cell r="C11" t="str">
            <v>BERHAMPUR</v>
          </cell>
          <cell r="D11">
            <v>55</v>
          </cell>
        </row>
        <row r="12">
          <cell r="C12" t="str">
            <v>BHAWANIPATNA</v>
          </cell>
          <cell r="D12">
            <v>75</v>
          </cell>
        </row>
        <row r="13">
          <cell r="C13" t="str">
            <v>BOLANGIRI</v>
          </cell>
          <cell r="D13">
            <v>70</v>
          </cell>
        </row>
        <row r="14">
          <cell r="C14" t="str">
            <v>DHARAMGARH</v>
          </cell>
          <cell r="D14">
            <v>80</v>
          </cell>
        </row>
        <row r="15">
          <cell r="C15" t="str">
            <v>DHENKANAL</v>
          </cell>
          <cell r="D15">
            <v>55</v>
          </cell>
        </row>
        <row r="16">
          <cell r="C16" t="str">
            <v>JHARSUGUDA</v>
          </cell>
          <cell r="D16">
            <v>65</v>
          </cell>
        </row>
        <row r="17">
          <cell r="C17" t="str">
            <v>JEYPORE</v>
          </cell>
          <cell r="D17">
            <v>85</v>
          </cell>
        </row>
        <row r="18">
          <cell r="C18" t="str">
            <v>KHARIAR ROAD</v>
          </cell>
          <cell r="D18">
            <v>95</v>
          </cell>
        </row>
        <row r="19">
          <cell r="C19" t="str">
            <v>KANTABANJHI</v>
          </cell>
          <cell r="D19">
            <v>80</v>
          </cell>
        </row>
        <row r="20">
          <cell r="C20" t="str">
            <v>KESINGA</v>
          </cell>
          <cell r="D20">
            <v>75</v>
          </cell>
        </row>
        <row r="21">
          <cell r="C21" t="str">
            <v>KEONJHAR</v>
          </cell>
          <cell r="D21">
            <v>85</v>
          </cell>
        </row>
        <row r="22">
          <cell r="C22" t="str">
            <v>ROURKELA</v>
          </cell>
          <cell r="D22">
            <v>65</v>
          </cell>
        </row>
        <row r="23">
          <cell r="C23" t="str">
            <v>RAYAGADA</v>
          </cell>
          <cell r="D23">
            <v>70</v>
          </cell>
        </row>
        <row r="24">
          <cell r="C24" t="str">
            <v>SAMBALPUR</v>
          </cell>
          <cell r="D24">
            <v>65</v>
          </cell>
        </row>
        <row r="25">
          <cell r="C25" t="str">
            <v>SIMILIGUDA</v>
          </cell>
          <cell r="D25">
            <v>78</v>
          </cell>
        </row>
        <row r="26">
          <cell r="C26" t="str">
            <v>TALCHER</v>
          </cell>
          <cell r="D26">
            <v>55</v>
          </cell>
        </row>
        <row r="27">
          <cell r="C27" t="str">
            <v>NOWRANGPUR</v>
          </cell>
          <cell r="D27">
            <v>75</v>
          </cell>
        </row>
        <row r="28">
          <cell r="C28" t="str">
            <v>TITLAGARH</v>
          </cell>
          <cell r="D28">
            <v>85</v>
          </cell>
        </row>
        <row r="29">
          <cell r="C29" t="str">
            <v>MUNIGUDA</v>
          </cell>
          <cell r="D29">
            <v>115</v>
          </cell>
        </row>
        <row r="30">
          <cell r="C30" t="str">
            <v>RAJGANGPUR</v>
          </cell>
          <cell r="D30">
            <v>75</v>
          </cell>
        </row>
        <row r="31">
          <cell r="C31" t="str">
            <v>JAJPUR ROAD</v>
          </cell>
          <cell r="D31">
            <v>65</v>
          </cell>
        </row>
        <row r="32">
          <cell r="C32" t="str">
            <v>JUNAGARH</v>
          </cell>
          <cell r="D32">
            <v>75</v>
          </cell>
        </row>
        <row r="33">
          <cell r="C33" t="str">
            <v>KHURDA</v>
          </cell>
          <cell r="D33">
            <v>55</v>
          </cell>
        </row>
        <row r="34">
          <cell r="C34" t="str">
            <v>PURI</v>
          </cell>
          <cell r="D34">
            <v>55</v>
          </cell>
        </row>
        <row r="35">
          <cell r="C35" t="str">
            <v>KENDRAPARA</v>
          </cell>
          <cell r="D35">
            <v>55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3.5" customHeight="1">
      <c r="A2" s="15" t="s">
        <v>36</v>
      </c>
      <c r="B2" s="16"/>
      <c r="C2" s="16"/>
      <c r="D2" s="16"/>
      <c r="E2" s="16"/>
      <c r="F2" s="16"/>
      <c r="G2" s="16"/>
      <c r="H2" s="17"/>
      <c r="I2" s="18" t="s">
        <v>37</v>
      </c>
      <c r="J2" s="18"/>
      <c r="K2" s="18"/>
      <c r="L2" s="18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7" t="s">
        <v>21</v>
      </c>
      <c r="I3" s="7" t="s">
        <v>22</v>
      </c>
      <c r="J3" s="7" t="s">
        <v>1</v>
      </c>
      <c r="K3" s="7" t="s">
        <v>23</v>
      </c>
      <c r="L3" s="7" t="s">
        <v>24</v>
      </c>
    </row>
    <row r="4" spans="1:12">
      <c r="A4" s="4">
        <v>1</v>
      </c>
      <c r="B4" s="4" t="s">
        <v>2</v>
      </c>
      <c r="C4" s="8" t="s">
        <v>33</v>
      </c>
      <c r="D4" s="8" t="s">
        <v>29</v>
      </c>
      <c r="E4" s="4" t="s">
        <v>25</v>
      </c>
      <c r="F4" s="4" t="s">
        <v>3</v>
      </c>
      <c r="G4" s="4">
        <v>2</v>
      </c>
      <c r="H4" s="6">
        <f>VLOOKUP(E4,'[1]MORAL PHARMACEUTICALS PVT LTD.'!$C$6:$D$35,2,FALSE)</f>
        <v>55</v>
      </c>
      <c r="I4" s="6">
        <f>G4*2</f>
        <v>4</v>
      </c>
      <c r="J4" s="6">
        <v>16</v>
      </c>
      <c r="K4" s="6">
        <v>45</v>
      </c>
      <c r="L4" s="6">
        <f>G4*H4+I4+J4+K4</f>
        <v>175</v>
      </c>
    </row>
    <row r="5" spans="1:12">
      <c r="A5" s="4">
        <v>2</v>
      </c>
      <c r="B5" s="4" t="s">
        <v>4</v>
      </c>
      <c r="C5" s="8" t="s">
        <v>32</v>
      </c>
      <c r="D5" s="8" t="s">
        <v>29</v>
      </c>
      <c r="E5" s="4" t="s">
        <v>26</v>
      </c>
      <c r="F5" s="4" t="s">
        <v>5</v>
      </c>
      <c r="G5" s="4">
        <v>4</v>
      </c>
      <c r="H5" s="6">
        <v>55</v>
      </c>
      <c r="I5" s="6">
        <f t="shared" ref="I5:I7" si="0">G5*2</f>
        <v>8</v>
      </c>
      <c r="J5" s="6">
        <v>32</v>
      </c>
      <c r="K5" s="6">
        <v>45</v>
      </c>
      <c r="L5" s="6">
        <f t="shared" ref="L5:L8" si="1">G5*H5+I5+J5+K5</f>
        <v>305</v>
      </c>
    </row>
    <row r="6" spans="1:12">
      <c r="A6" s="4">
        <v>3</v>
      </c>
      <c r="B6" s="4" t="s">
        <v>6</v>
      </c>
      <c r="C6" s="8" t="s">
        <v>31</v>
      </c>
      <c r="D6" s="8" t="s">
        <v>29</v>
      </c>
      <c r="E6" s="4" t="s">
        <v>26</v>
      </c>
      <c r="F6" s="4" t="s">
        <v>7</v>
      </c>
      <c r="G6" s="4">
        <v>1</v>
      </c>
      <c r="H6" s="6">
        <v>55</v>
      </c>
      <c r="I6" s="6">
        <f t="shared" si="0"/>
        <v>2</v>
      </c>
      <c r="J6" s="6">
        <v>8</v>
      </c>
      <c r="K6" s="6">
        <v>45</v>
      </c>
      <c r="L6" s="6">
        <f t="shared" si="1"/>
        <v>110</v>
      </c>
    </row>
    <row r="7" spans="1:12">
      <c r="A7" s="4">
        <v>4</v>
      </c>
      <c r="B7" s="4" t="s">
        <v>8</v>
      </c>
      <c r="C7" s="8" t="s">
        <v>30</v>
      </c>
      <c r="D7" s="8" t="s">
        <v>29</v>
      </c>
      <c r="E7" s="4" t="s">
        <v>27</v>
      </c>
      <c r="F7" s="4" t="s">
        <v>9</v>
      </c>
      <c r="G7" s="4">
        <v>7</v>
      </c>
      <c r="H7" s="6">
        <v>55</v>
      </c>
      <c r="I7" s="6">
        <f t="shared" si="0"/>
        <v>14</v>
      </c>
      <c r="J7" s="6">
        <v>56</v>
      </c>
      <c r="K7" s="6">
        <v>45</v>
      </c>
      <c r="L7" s="6">
        <f t="shared" si="1"/>
        <v>500</v>
      </c>
    </row>
    <row r="8" spans="1:12">
      <c r="A8" s="4">
        <v>5</v>
      </c>
      <c r="B8" s="4" t="s">
        <v>10</v>
      </c>
      <c r="C8" s="8" t="s">
        <v>34</v>
      </c>
      <c r="D8" s="8" t="s">
        <v>29</v>
      </c>
      <c r="E8" s="8" t="s">
        <v>28</v>
      </c>
      <c r="F8" s="4" t="s">
        <v>11</v>
      </c>
      <c r="G8" s="4">
        <v>1</v>
      </c>
      <c r="H8" s="6">
        <f>VLOOKUP(E8,'[1]MORAL PHARMACEUTICALS PVT LTD.'!$C$6:$D$35,2,FALSE)</f>
        <v>65</v>
      </c>
      <c r="I8" s="6">
        <f>G8*2</f>
        <v>2</v>
      </c>
      <c r="J8" s="6">
        <v>8</v>
      </c>
      <c r="K8" s="6">
        <v>45</v>
      </c>
      <c r="L8" s="6">
        <f t="shared" si="1"/>
        <v>120</v>
      </c>
    </row>
    <row r="9" spans="1:12" s="3" customFormat="1">
      <c r="A9" s="9" t="s">
        <v>35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1210</v>
      </c>
    </row>
    <row r="10" spans="1:12" s="3" customFormat="1" ht="30" customHeight="1">
      <c r="A10" s="13" t="s">
        <v>12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3" customFormat="1" ht="30" customHeight="1">
      <c r="A11" s="13" t="s">
        <v>13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7">
    <mergeCell ref="A9:K9"/>
    <mergeCell ref="A10:L10"/>
    <mergeCell ref="A11:L11"/>
    <mergeCell ref="A2:H2"/>
    <mergeCell ref="I1:L1"/>
    <mergeCell ref="I2:L2"/>
    <mergeCell ref="A1:H1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2024-03-12T11:23:09Z</cp:lastPrinted>
  <dcterms:created xsi:type="dcterms:W3CDTF">2024-03-11T10:36:13Z</dcterms:created>
  <dcterms:modified xsi:type="dcterms:W3CDTF">2024-03-12T11:23:11Z</dcterms:modified>
</cp:coreProperties>
</file>