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8455" windowHeight="1195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G37" i="1"/>
  <c r="I33" l="1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A5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I4"/>
  <c r="I34" l="1"/>
</calcChain>
</file>

<file path=xl/sharedStrings.xml><?xml version="1.0" encoding="utf-8"?>
<sst xmlns="http://schemas.openxmlformats.org/spreadsheetml/2006/main" count="165" uniqueCount="108">
  <si>
    <t>INVOICE
PRAGATI LOGISTICS,SAMANTA SAHI KHUNTIA LANE,8984191006
GST No:21AGHPB9356M1Z9</t>
  </si>
  <si>
    <t>27/9/2024</t>
  </si>
  <si>
    <t>0267</t>
  </si>
  <si>
    <t>30/9/2024</t>
  </si>
  <si>
    <t>511</t>
  </si>
  <si>
    <t>100500/200290</t>
  </si>
  <si>
    <t>28/9/2024</t>
  </si>
  <si>
    <t>200272</t>
  </si>
  <si>
    <t>100474</t>
  </si>
  <si>
    <t>200279</t>
  </si>
  <si>
    <t>200292</t>
  </si>
  <si>
    <t>200300</t>
  </si>
  <si>
    <t>200271</t>
  </si>
  <si>
    <t>505</t>
  </si>
  <si>
    <t>200289</t>
  </si>
  <si>
    <t>100479</t>
  </si>
  <si>
    <t>29/9/2024</t>
  </si>
  <si>
    <t>100475</t>
  </si>
  <si>
    <t>200280</t>
  </si>
  <si>
    <t>288</t>
  </si>
  <si>
    <t>499</t>
  </si>
  <si>
    <t>274</t>
  </si>
  <si>
    <t>486</t>
  </si>
  <si>
    <t>497</t>
  </si>
  <si>
    <t>478</t>
  </si>
  <si>
    <t>472</t>
  </si>
  <si>
    <t>484</t>
  </si>
  <si>
    <t>270</t>
  </si>
  <si>
    <t>264</t>
  </si>
  <si>
    <t>100465</t>
  </si>
  <si>
    <t>200265</t>
  </si>
  <si>
    <t>100471</t>
  </si>
  <si>
    <t>262</t>
  </si>
  <si>
    <t>269/268/473/285</t>
  </si>
  <si>
    <t>489/490/294</t>
  </si>
  <si>
    <t>SL.</t>
  </si>
  <si>
    <t>DATE</t>
  </si>
  <si>
    <t>LR NO.</t>
  </si>
  <si>
    <t>INV. NO.</t>
  </si>
  <si>
    <t>FROM</t>
  </si>
  <si>
    <t>DESTINATION</t>
  </si>
  <si>
    <t>CASE</t>
  </si>
  <si>
    <t>RATE</t>
  </si>
  <si>
    <t>AMT.</t>
  </si>
  <si>
    <t>PL/JA/15009</t>
  </si>
  <si>
    <t>CTC</t>
  </si>
  <si>
    <t>RENGALICAMP</t>
  </si>
  <si>
    <t>PL/JA/15033</t>
  </si>
  <si>
    <t>OUPADA</t>
  </si>
  <si>
    <t>PL/JA/15037</t>
  </si>
  <si>
    <t>CHIKITI</t>
  </si>
  <si>
    <t>PL/JA/15038</t>
  </si>
  <si>
    <t>JAIPATNA</t>
  </si>
  <si>
    <t>PL/JA/15039</t>
  </si>
  <si>
    <t>NUAPADA</t>
  </si>
  <si>
    <t>PL/JA/15040</t>
  </si>
  <si>
    <t>RAYAGADA</t>
  </si>
  <si>
    <t>PL/JA/15100</t>
  </si>
  <si>
    <t>BHAJAPALLI</t>
  </si>
  <si>
    <t>PL/JA/15113</t>
  </si>
  <si>
    <t>KUCHINDA</t>
  </si>
  <si>
    <t>PL/JA/15119</t>
  </si>
  <si>
    <t>BAHADALPUR</t>
  </si>
  <si>
    <t>PL/JA/15135</t>
  </si>
  <si>
    <t xml:space="preserve"> DUNDULI</t>
  </si>
  <si>
    <t>PL/JA/15141</t>
  </si>
  <si>
    <t>BALIAPAL</t>
  </si>
  <si>
    <t>PL/JA/15142</t>
  </si>
  <si>
    <t>THENGUDIA</t>
  </si>
  <si>
    <t>PL/JA/15151</t>
  </si>
  <si>
    <t>BARPALI</t>
  </si>
  <si>
    <t>PL/JA/15152</t>
  </si>
  <si>
    <t>BARAGARH</t>
  </si>
  <si>
    <t>PL/JA/15178</t>
  </si>
  <si>
    <t>RAIGHAR</t>
  </si>
  <si>
    <t>PL/JA/15207</t>
  </si>
  <si>
    <t>BINKA</t>
  </si>
  <si>
    <t>PL/JA/15208</t>
  </si>
  <si>
    <t>KARLAPADA</t>
  </si>
  <si>
    <t>PL/JA/15209</t>
  </si>
  <si>
    <t>NARLA</t>
  </si>
  <si>
    <t>PL/JA/15404</t>
  </si>
  <si>
    <t>GUNUPUR</t>
  </si>
  <si>
    <t>PL/JA/15206</t>
  </si>
  <si>
    <t>CHENGDA</t>
  </si>
  <si>
    <t>PL/JA/15238</t>
  </si>
  <si>
    <t>SANDA</t>
  </si>
  <si>
    <t>PL/JA/15395</t>
  </si>
  <si>
    <t>BIKRAMPUR GUNUPUR</t>
  </si>
  <si>
    <t>PL/JA/15397</t>
  </si>
  <si>
    <t>GUDARI</t>
  </si>
  <si>
    <t>PL/JA/15399</t>
  </si>
  <si>
    <t xml:space="preserve">PARALAKHEMUNDI </t>
  </si>
  <si>
    <t>PL/JA/15400</t>
  </si>
  <si>
    <t xml:space="preserve">PADAMPUR </t>
  </si>
  <si>
    <t>PL/JA/15401</t>
  </si>
  <si>
    <t>PL/JA/15407</t>
  </si>
  <si>
    <t>JEYPORE</t>
  </si>
  <si>
    <t>PL/JA/15408</t>
  </si>
  <si>
    <t>PL/JA/15409</t>
  </si>
  <si>
    <t>GUMUDA</t>
  </si>
  <si>
    <t>PL/JA/15410</t>
  </si>
  <si>
    <t>(RUPEES FORTY THOUSAND FIVE HUNDRED NINETY ONLY)</t>
  </si>
  <si>
    <t xml:space="preserve">NICHINO INDIA PRIVATE LIMITED
Address: MAGULI CHOWK, , NEAR BAJRANG WEIGHTING, CUTTACK
GST No:21AAECV6642E1ZL
</t>
  </si>
  <si>
    <t>GUDIABANDHA</t>
  </si>
  <si>
    <t>Kindly, verify &amp; confirm within 7 days, else GST will be filed by 20th OCTOBER, 2024. 
GST to be paid by Consignor under Reverse Charge Mechanism(RCM) as per GST.</t>
  </si>
  <si>
    <t>Thanking you for your business.
PRAGATI LOGISTICS</t>
  </si>
  <si>
    <t>Bill Date: 30/09/2024
Bill NO : 21473
Total Amount: 40590.00</t>
  </si>
</sst>
</file>

<file path=xl/styles.xml><?xml version="1.0" encoding="utf-8"?>
<styleSheet xmlns="http://schemas.openxmlformats.org/spreadsheetml/2006/main">
  <fonts count="7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b/>
      <sz val="12"/>
      <name val="Times New Roman"/>
      <family val="1"/>
    </font>
    <font>
      <b/>
      <sz val="11"/>
      <color rgb="FF808080"/>
      <name val="Times New Roman"/>
      <family val="1"/>
    </font>
    <font>
      <b/>
      <sz val="12"/>
      <color rgb="FF808080"/>
      <name val="Times New Roman"/>
      <family val="1"/>
    </font>
    <font>
      <b/>
      <i/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  <xf numFmtId="0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0" fontId="2" fillId="0" borderId="1" xfId="0" applyNumberFormat="1" applyFont="1" applyBorder="1"/>
    <xf numFmtId="0" fontId="0" fillId="0" borderId="1" xfId="0" applyNumberFormat="1" applyFont="1" applyBorder="1" applyAlignment="1">
      <alignment vertical="center" wrapText="1"/>
    </xf>
    <xf numFmtId="2" fontId="0" fillId="0" borderId="1" xfId="0" applyNumberFormat="1" applyFont="1" applyBorder="1"/>
    <xf numFmtId="0" fontId="0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vertical="center"/>
    </xf>
    <xf numFmtId="0" fontId="2" fillId="0" borderId="1" xfId="0" applyNumberFormat="1" applyFont="1" applyBorder="1" applyAlignment="1">
      <alignment vertical="center"/>
    </xf>
    <xf numFmtId="2" fontId="0" fillId="0" borderId="1" xfId="0" applyNumberFormat="1" applyFont="1" applyBorder="1" applyAlignment="1">
      <alignment vertical="center"/>
    </xf>
    <xf numFmtId="2" fontId="1" fillId="0" borderId="1" xfId="0" applyNumberFormat="1" applyFont="1" applyBorder="1" applyAlignment="1">
      <alignment horizontal="right" vertical="center"/>
    </xf>
    <xf numFmtId="0" fontId="0" fillId="0" borderId="1" xfId="0" applyNumberFormat="1" applyBorder="1" applyAlignment="1">
      <alignment horizontal="left" vertical="center" wrapText="1"/>
    </xf>
    <xf numFmtId="0" fontId="4" fillId="0" borderId="0" xfId="0" applyNumberFormat="1" applyFont="1"/>
    <xf numFmtId="0" fontId="5" fillId="0" borderId="0" xfId="0" applyNumberFormat="1" applyFont="1"/>
    <xf numFmtId="0" fontId="3" fillId="0" borderId="0" xfId="0" applyNumberFormat="1" applyFont="1"/>
    <xf numFmtId="0" fontId="6" fillId="0" borderId="0" xfId="0" applyNumberFormat="1" applyFont="1"/>
    <xf numFmtId="0" fontId="1" fillId="0" borderId="0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vertical="center"/>
    </xf>
    <xf numFmtId="0" fontId="1" fillId="0" borderId="3" xfId="0" applyNumberFormat="1" applyFont="1" applyBorder="1" applyAlignment="1">
      <alignment horizontal="right" vertical="center"/>
    </xf>
    <xf numFmtId="0" fontId="1" fillId="0" borderId="4" xfId="0" applyNumberFormat="1" applyFont="1" applyBorder="1" applyAlignment="1">
      <alignment horizontal="right" vertical="center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1219200</xdr:colOff>
      <xdr:row>0</xdr:row>
      <xdr:rowOff>1057275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4733925" cy="10572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51"/>
  <sheetViews>
    <sheetView tabSelected="1" workbookViewId="0">
      <selection activeCell="P7" sqref="O7:P7"/>
    </sheetView>
  </sheetViews>
  <sheetFormatPr defaultRowHeight="15"/>
  <cols>
    <col min="1" max="1" width="4.5703125" style="1" customWidth="1"/>
    <col min="2" max="2" width="10.85546875" style="1" customWidth="1"/>
    <col min="3" max="3" width="13.42578125" style="1" customWidth="1"/>
    <col min="4" max="4" width="15.7109375" style="1" bestFit="1" customWidth="1"/>
    <col min="5" max="5" width="8.140625" style="1" customWidth="1"/>
    <col min="6" max="6" width="21.140625" style="1" bestFit="1" customWidth="1"/>
    <col min="7" max="7" width="6.85546875" style="1" customWidth="1"/>
    <col min="8" max="8" width="8.85546875" style="1" customWidth="1"/>
    <col min="9" max="9" width="12.28515625" style="1" customWidth="1"/>
    <col min="10" max="16384" width="9.140625" style="1"/>
  </cols>
  <sheetData>
    <row r="1" spans="1:9" ht="90" customHeight="1">
      <c r="A1" s="24"/>
      <c r="B1" s="24"/>
      <c r="C1" s="24"/>
      <c r="D1" s="24"/>
      <c r="E1" s="24"/>
      <c r="F1" s="24"/>
      <c r="G1" s="23" t="s">
        <v>0</v>
      </c>
      <c r="H1" s="23"/>
      <c r="I1" s="23"/>
    </row>
    <row r="2" spans="1:9" ht="63.75" customHeight="1">
      <c r="A2" s="29" t="s">
        <v>103</v>
      </c>
      <c r="B2" s="30"/>
      <c r="C2" s="30"/>
      <c r="D2" s="30"/>
      <c r="E2" s="30"/>
      <c r="F2" s="31"/>
      <c r="G2" s="23" t="s">
        <v>107</v>
      </c>
      <c r="H2" s="23"/>
      <c r="I2" s="23"/>
    </row>
    <row r="3" spans="1:9" ht="15" customHeight="1">
      <c r="A3" s="5" t="s">
        <v>35</v>
      </c>
      <c r="B3" s="5" t="s">
        <v>36</v>
      </c>
      <c r="C3" s="5" t="s">
        <v>37</v>
      </c>
      <c r="D3" s="5" t="s">
        <v>38</v>
      </c>
      <c r="E3" s="5" t="s">
        <v>39</v>
      </c>
      <c r="F3" s="3" t="s">
        <v>40</v>
      </c>
      <c r="G3" s="5" t="s">
        <v>41</v>
      </c>
      <c r="H3" s="6" t="s">
        <v>42</v>
      </c>
      <c r="I3" s="6" t="s">
        <v>43</v>
      </c>
    </row>
    <row r="4" spans="1:9" ht="15" customHeight="1">
      <c r="A4" s="7">
        <v>1</v>
      </c>
      <c r="B4" s="8" t="s">
        <v>1</v>
      </c>
      <c r="C4" s="8" t="s">
        <v>44</v>
      </c>
      <c r="D4" s="8" t="s">
        <v>2</v>
      </c>
      <c r="E4" s="9" t="s">
        <v>45</v>
      </c>
      <c r="F4" s="10" t="s">
        <v>46</v>
      </c>
      <c r="G4" s="8">
        <v>20</v>
      </c>
      <c r="H4" s="11">
        <v>82</v>
      </c>
      <c r="I4" s="11">
        <f t="shared" ref="I4:I33" si="0">G4*H4</f>
        <v>1640</v>
      </c>
    </row>
    <row r="5" spans="1:9" ht="15" customHeight="1">
      <c r="A5" s="7">
        <f>A4+1</f>
        <v>2</v>
      </c>
      <c r="B5" s="8" t="s">
        <v>1</v>
      </c>
      <c r="C5" s="8" t="s">
        <v>47</v>
      </c>
      <c r="D5" s="8" t="s">
        <v>32</v>
      </c>
      <c r="E5" s="9" t="s">
        <v>45</v>
      </c>
      <c r="F5" s="10" t="s">
        <v>48</v>
      </c>
      <c r="G5" s="8">
        <v>81</v>
      </c>
      <c r="H5" s="11">
        <v>82</v>
      </c>
      <c r="I5" s="11">
        <f t="shared" si="0"/>
        <v>6642</v>
      </c>
    </row>
    <row r="6" spans="1:9" ht="15" customHeight="1">
      <c r="A6" s="7">
        <f t="shared" ref="A6:A33" si="1">A5+1</f>
        <v>3</v>
      </c>
      <c r="B6" s="8" t="s">
        <v>1</v>
      </c>
      <c r="C6" s="8" t="s">
        <v>49</v>
      </c>
      <c r="D6" s="8" t="s">
        <v>31</v>
      </c>
      <c r="E6" s="9" t="s">
        <v>45</v>
      </c>
      <c r="F6" s="10" t="s">
        <v>50</v>
      </c>
      <c r="G6" s="8">
        <v>9</v>
      </c>
      <c r="H6" s="11">
        <v>82</v>
      </c>
      <c r="I6" s="11">
        <f t="shared" si="0"/>
        <v>738</v>
      </c>
    </row>
    <row r="7" spans="1:9" ht="15" customHeight="1">
      <c r="A7" s="7">
        <f t="shared" si="1"/>
        <v>4</v>
      </c>
      <c r="B7" s="8" t="s">
        <v>1</v>
      </c>
      <c r="C7" s="8" t="s">
        <v>51</v>
      </c>
      <c r="D7" s="8" t="s">
        <v>30</v>
      </c>
      <c r="E7" s="9" t="s">
        <v>45</v>
      </c>
      <c r="F7" s="10" t="s">
        <v>52</v>
      </c>
      <c r="G7" s="8">
        <v>18</v>
      </c>
      <c r="H7" s="11">
        <v>82</v>
      </c>
      <c r="I7" s="11">
        <f t="shared" si="0"/>
        <v>1476</v>
      </c>
    </row>
    <row r="8" spans="1:9" ht="15" customHeight="1">
      <c r="A8" s="7">
        <f t="shared" si="1"/>
        <v>5</v>
      </c>
      <c r="B8" s="8" t="s">
        <v>1</v>
      </c>
      <c r="C8" s="8" t="s">
        <v>53</v>
      </c>
      <c r="D8" s="8" t="s">
        <v>29</v>
      </c>
      <c r="E8" s="9" t="s">
        <v>45</v>
      </c>
      <c r="F8" s="10" t="s">
        <v>54</v>
      </c>
      <c r="G8" s="8">
        <v>8</v>
      </c>
      <c r="H8" s="11">
        <v>82</v>
      </c>
      <c r="I8" s="11">
        <f t="shared" si="0"/>
        <v>656</v>
      </c>
    </row>
    <row r="9" spans="1:9" ht="15" customHeight="1">
      <c r="A9" s="7">
        <f t="shared" si="1"/>
        <v>6</v>
      </c>
      <c r="B9" s="8" t="s">
        <v>1</v>
      </c>
      <c r="C9" s="8" t="s">
        <v>55</v>
      </c>
      <c r="D9" s="8" t="s">
        <v>28</v>
      </c>
      <c r="E9" s="9" t="s">
        <v>45</v>
      </c>
      <c r="F9" s="10" t="s">
        <v>56</v>
      </c>
      <c r="G9" s="8">
        <v>6</v>
      </c>
      <c r="H9" s="11">
        <v>82</v>
      </c>
      <c r="I9" s="11">
        <f t="shared" si="0"/>
        <v>492</v>
      </c>
    </row>
    <row r="10" spans="1:9" ht="15" customHeight="1">
      <c r="A10" s="7">
        <f t="shared" si="1"/>
        <v>7</v>
      </c>
      <c r="B10" s="8" t="s">
        <v>6</v>
      </c>
      <c r="C10" s="8" t="s">
        <v>57</v>
      </c>
      <c r="D10" s="8" t="s">
        <v>27</v>
      </c>
      <c r="E10" s="9" t="s">
        <v>45</v>
      </c>
      <c r="F10" s="10" t="s">
        <v>58</v>
      </c>
      <c r="G10" s="8">
        <v>2</v>
      </c>
      <c r="H10" s="11">
        <v>82</v>
      </c>
      <c r="I10" s="11">
        <f t="shared" si="0"/>
        <v>164</v>
      </c>
    </row>
    <row r="11" spans="1:9" ht="15" customHeight="1">
      <c r="A11" s="7">
        <f t="shared" si="1"/>
        <v>8</v>
      </c>
      <c r="B11" s="8" t="s">
        <v>6</v>
      </c>
      <c r="C11" s="8" t="s">
        <v>59</v>
      </c>
      <c r="D11" s="8" t="s">
        <v>26</v>
      </c>
      <c r="E11" s="9" t="s">
        <v>45</v>
      </c>
      <c r="F11" s="10" t="s">
        <v>60</v>
      </c>
      <c r="G11" s="8">
        <v>9</v>
      </c>
      <c r="H11" s="11">
        <v>82</v>
      </c>
      <c r="I11" s="11">
        <f t="shared" si="0"/>
        <v>738</v>
      </c>
    </row>
    <row r="12" spans="1:9" ht="15" customHeight="1">
      <c r="A12" s="7">
        <f t="shared" si="1"/>
        <v>9</v>
      </c>
      <c r="B12" s="8" t="s">
        <v>6</v>
      </c>
      <c r="C12" s="8" t="s">
        <v>61</v>
      </c>
      <c r="D12" s="8" t="s">
        <v>25</v>
      </c>
      <c r="E12" s="9" t="s">
        <v>45</v>
      </c>
      <c r="F12" s="10" t="s">
        <v>62</v>
      </c>
      <c r="G12" s="8">
        <v>10</v>
      </c>
      <c r="H12" s="11">
        <v>82</v>
      </c>
      <c r="I12" s="11">
        <f t="shared" si="0"/>
        <v>820</v>
      </c>
    </row>
    <row r="13" spans="1:9" ht="15" customHeight="1">
      <c r="A13" s="7">
        <f t="shared" si="1"/>
        <v>10</v>
      </c>
      <c r="B13" s="8" t="s">
        <v>6</v>
      </c>
      <c r="C13" s="8" t="s">
        <v>63</v>
      </c>
      <c r="D13" s="8" t="s">
        <v>22</v>
      </c>
      <c r="E13" s="9" t="s">
        <v>45</v>
      </c>
      <c r="F13" s="10" t="s">
        <v>64</v>
      </c>
      <c r="G13" s="8">
        <v>21</v>
      </c>
      <c r="H13" s="11">
        <v>82</v>
      </c>
      <c r="I13" s="11">
        <f t="shared" si="0"/>
        <v>1722</v>
      </c>
    </row>
    <row r="14" spans="1:9" ht="15" customHeight="1">
      <c r="A14" s="7">
        <f t="shared" si="1"/>
        <v>11</v>
      </c>
      <c r="B14" s="8" t="s">
        <v>6</v>
      </c>
      <c r="C14" s="8" t="s">
        <v>65</v>
      </c>
      <c r="D14" s="8" t="s">
        <v>23</v>
      </c>
      <c r="E14" s="9" t="s">
        <v>45</v>
      </c>
      <c r="F14" s="10" t="s">
        <v>66</v>
      </c>
      <c r="G14" s="8">
        <v>47</v>
      </c>
      <c r="H14" s="11">
        <v>82</v>
      </c>
      <c r="I14" s="11">
        <f t="shared" si="0"/>
        <v>3854</v>
      </c>
    </row>
    <row r="15" spans="1:9" ht="15" customHeight="1">
      <c r="A15" s="7">
        <f t="shared" si="1"/>
        <v>12</v>
      </c>
      <c r="B15" s="8" t="s">
        <v>6</v>
      </c>
      <c r="C15" s="8" t="s">
        <v>67</v>
      </c>
      <c r="D15" s="8" t="s">
        <v>24</v>
      </c>
      <c r="E15" s="9" t="s">
        <v>45</v>
      </c>
      <c r="F15" s="10" t="s">
        <v>68</v>
      </c>
      <c r="G15" s="8">
        <v>45</v>
      </c>
      <c r="H15" s="11">
        <v>82</v>
      </c>
      <c r="I15" s="11">
        <f t="shared" si="0"/>
        <v>3690</v>
      </c>
    </row>
    <row r="16" spans="1:9" ht="15" customHeight="1">
      <c r="A16" s="7">
        <f t="shared" si="1"/>
        <v>13</v>
      </c>
      <c r="B16" s="8" t="s">
        <v>6</v>
      </c>
      <c r="C16" s="8" t="s">
        <v>69</v>
      </c>
      <c r="D16" s="8" t="s">
        <v>21</v>
      </c>
      <c r="E16" s="9" t="s">
        <v>45</v>
      </c>
      <c r="F16" s="10" t="s">
        <v>70</v>
      </c>
      <c r="G16" s="8">
        <v>22</v>
      </c>
      <c r="H16" s="11">
        <v>82</v>
      </c>
      <c r="I16" s="11">
        <f t="shared" si="0"/>
        <v>1804</v>
      </c>
    </row>
    <row r="17" spans="1:9" ht="15" customHeight="1">
      <c r="A17" s="7">
        <f t="shared" si="1"/>
        <v>14</v>
      </c>
      <c r="B17" s="8" t="s">
        <v>6</v>
      </c>
      <c r="C17" s="8" t="s">
        <v>71</v>
      </c>
      <c r="D17" s="8" t="s">
        <v>20</v>
      </c>
      <c r="E17" s="9" t="s">
        <v>45</v>
      </c>
      <c r="F17" s="10" t="s">
        <v>72</v>
      </c>
      <c r="G17" s="8">
        <v>7</v>
      </c>
      <c r="H17" s="11">
        <v>82</v>
      </c>
      <c r="I17" s="11">
        <f t="shared" si="0"/>
        <v>574</v>
      </c>
    </row>
    <row r="18" spans="1:9" ht="15" customHeight="1">
      <c r="A18" s="7">
        <f t="shared" si="1"/>
        <v>15</v>
      </c>
      <c r="B18" s="8" t="s">
        <v>6</v>
      </c>
      <c r="C18" s="8" t="s">
        <v>73</v>
      </c>
      <c r="D18" s="8" t="s">
        <v>19</v>
      </c>
      <c r="E18" s="9" t="s">
        <v>45</v>
      </c>
      <c r="F18" s="10" t="s">
        <v>74</v>
      </c>
      <c r="G18" s="8">
        <v>9</v>
      </c>
      <c r="H18" s="11">
        <v>82</v>
      </c>
      <c r="I18" s="11">
        <f t="shared" si="0"/>
        <v>738</v>
      </c>
    </row>
    <row r="19" spans="1:9" ht="15" customHeight="1">
      <c r="A19" s="7">
        <f t="shared" si="1"/>
        <v>16</v>
      </c>
      <c r="B19" s="8" t="s">
        <v>6</v>
      </c>
      <c r="C19" s="8" t="s">
        <v>75</v>
      </c>
      <c r="D19" s="8" t="s">
        <v>18</v>
      </c>
      <c r="E19" s="9" t="s">
        <v>45</v>
      </c>
      <c r="F19" s="10" t="s">
        <v>76</v>
      </c>
      <c r="G19" s="8">
        <v>12</v>
      </c>
      <c r="H19" s="11">
        <v>82</v>
      </c>
      <c r="I19" s="11">
        <f t="shared" si="0"/>
        <v>984</v>
      </c>
    </row>
    <row r="20" spans="1:9" ht="15" customHeight="1">
      <c r="A20" s="7">
        <f t="shared" si="1"/>
        <v>17</v>
      </c>
      <c r="B20" s="8" t="s">
        <v>6</v>
      </c>
      <c r="C20" s="8" t="s">
        <v>77</v>
      </c>
      <c r="D20" s="8" t="s">
        <v>15</v>
      </c>
      <c r="E20" s="9" t="s">
        <v>45</v>
      </c>
      <c r="F20" s="10" t="s">
        <v>78</v>
      </c>
      <c r="G20" s="8">
        <v>15</v>
      </c>
      <c r="H20" s="11">
        <v>82</v>
      </c>
      <c r="I20" s="11">
        <f t="shared" si="0"/>
        <v>1230</v>
      </c>
    </row>
    <row r="21" spans="1:9" ht="15" customHeight="1">
      <c r="A21" s="7">
        <f t="shared" si="1"/>
        <v>18</v>
      </c>
      <c r="B21" s="8" t="s">
        <v>6</v>
      </c>
      <c r="C21" s="8" t="s">
        <v>79</v>
      </c>
      <c r="D21" s="8" t="s">
        <v>14</v>
      </c>
      <c r="E21" s="9" t="s">
        <v>45</v>
      </c>
      <c r="F21" s="10" t="s">
        <v>80</v>
      </c>
      <c r="G21" s="8">
        <v>10</v>
      </c>
      <c r="H21" s="11">
        <v>82</v>
      </c>
      <c r="I21" s="11">
        <f t="shared" si="0"/>
        <v>820</v>
      </c>
    </row>
    <row r="22" spans="1:9" ht="15" customHeight="1">
      <c r="A22" s="7">
        <f t="shared" si="1"/>
        <v>19</v>
      </c>
      <c r="B22" s="8" t="s">
        <v>6</v>
      </c>
      <c r="C22" s="8" t="s">
        <v>81</v>
      </c>
      <c r="D22" s="8" t="s">
        <v>7</v>
      </c>
      <c r="E22" s="9" t="s">
        <v>45</v>
      </c>
      <c r="F22" s="10" t="s">
        <v>82</v>
      </c>
      <c r="G22" s="8">
        <v>4</v>
      </c>
      <c r="H22" s="11">
        <v>82</v>
      </c>
      <c r="I22" s="11">
        <f t="shared" si="0"/>
        <v>328</v>
      </c>
    </row>
    <row r="23" spans="1:9" ht="15" customHeight="1">
      <c r="A23" s="7">
        <f t="shared" si="1"/>
        <v>20</v>
      </c>
      <c r="B23" s="8" t="s">
        <v>16</v>
      </c>
      <c r="C23" s="8" t="s">
        <v>83</v>
      </c>
      <c r="D23" s="8" t="s">
        <v>17</v>
      </c>
      <c r="E23" s="9" t="s">
        <v>45</v>
      </c>
      <c r="F23" s="10" t="s">
        <v>84</v>
      </c>
      <c r="G23" s="8">
        <v>18</v>
      </c>
      <c r="H23" s="11">
        <v>82</v>
      </c>
      <c r="I23" s="11">
        <f t="shared" si="0"/>
        <v>1476</v>
      </c>
    </row>
    <row r="24" spans="1:9" ht="15" customHeight="1">
      <c r="A24" s="7">
        <f t="shared" si="1"/>
        <v>21</v>
      </c>
      <c r="B24" s="8" t="s">
        <v>3</v>
      </c>
      <c r="C24" s="8" t="s">
        <v>85</v>
      </c>
      <c r="D24" s="8" t="s">
        <v>13</v>
      </c>
      <c r="E24" s="9" t="s">
        <v>45</v>
      </c>
      <c r="F24" s="10" t="s">
        <v>86</v>
      </c>
      <c r="G24" s="8">
        <v>25</v>
      </c>
      <c r="H24" s="11">
        <v>82</v>
      </c>
      <c r="I24" s="11">
        <f t="shared" si="0"/>
        <v>2050</v>
      </c>
    </row>
    <row r="25" spans="1:9" ht="15" customHeight="1">
      <c r="A25" s="12">
        <f t="shared" si="1"/>
        <v>22</v>
      </c>
      <c r="B25" s="13" t="s">
        <v>3</v>
      </c>
      <c r="C25" s="13" t="s">
        <v>87</v>
      </c>
      <c r="D25" s="13" t="s">
        <v>12</v>
      </c>
      <c r="E25" s="14" t="s">
        <v>45</v>
      </c>
      <c r="F25" s="10" t="s">
        <v>88</v>
      </c>
      <c r="G25" s="13">
        <v>6</v>
      </c>
      <c r="H25" s="15">
        <v>82</v>
      </c>
      <c r="I25" s="15">
        <f t="shared" si="0"/>
        <v>492</v>
      </c>
    </row>
    <row r="26" spans="1:9" ht="15" customHeight="1">
      <c r="A26" s="12">
        <f t="shared" si="1"/>
        <v>23</v>
      </c>
      <c r="B26" s="13" t="s">
        <v>3</v>
      </c>
      <c r="C26" s="13" t="s">
        <v>89</v>
      </c>
      <c r="D26" s="13" t="s">
        <v>11</v>
      </c>
      <c r="E26" s="14" t="s">
        <v>45</v>
      </c>
      <c r="F26" s="10" t="s">
        <v>90</v>
      </c>
      <c r="G26" s="13">
        <v>4</v>
      </c>
      <c r="H26" s="15">
        <v>82</v>
      </c>
      <c r="I26" s="15">
        <f t="shared" si="0"/>
        <v>328</v>
      </c>
    </row>
    <row r="27" spans="1:9" ht="15" customHeight="1">
      <c r="A27" s="12">
        <f t="shared" si="1"/>
        <v>24</v>
      </c>
      <c r="B27" s="13" t="s">
        <v>3</v>
      </c>
      <c r="C27" s="13" t="s">
        <v>91</v>
      </c>
      <c r="D27" s="13" t="s">
        <v>10</v>
      </c>
      <c r="E27" s="14" t="s">
        <v>45</v>
      </c>
      <c r="F27" s="10" t="s">
        <v>92</v>
      </c>
      <c r="G27" s="13">
        <v>11</v>
      </c>
      <c r="H27" s="15">
        <v>82</v>
      </c>
      <c r="I27" s="15">
        <f t="shared" si="0"/>
        <v>902</v>
      </c>
    </row>
    <row r="28" spans="1:9" ht="15" customHeight="1">
      <c r="A28" s="12">
        <f t="shared" si="1"/>
        <v>25</v>
      </c>
      <c r="B28" s="13" t="s">
        <v>3</v>
      </c>
      <c r="C28" s="13" t="s">
        <v>93</v>
      </c>
      <c r="D28" s="13" t="s">
        <v>9</v>
      </c>
      <c r="E28" s="14" t="s">
        <v>45</v>
      </c>
      <c r="F28" s="10" t="s">
        <v>94</v>
      </c>
      <c r="G28" s="13">
        <v>14</v>
      </c>
      <c r="H28" s="15">
        <v>82</v>
      </c>
      <c r="I28" s="15">
        <f t="shared" si="0"/>
        <v>1148</v>
      </c>
    </row>
    <row r="29" spans="1:9" ht="15" customHeight="1">
      <c r="A29" s="12">
        <f t="shared" si="1"/>
        <v>26</v>
      </c>
      <c r="B29" s="13" t="s">
        <v>3</v>
      </c>
      <c r="C29" s="13" t="s">
        <v>95</v>
      </c>
      <c r="D29" s="13" t="s">
        <v>8</v>
      </c>
      <c r="E29" s="14" t="s">
        <v>45</v>
      </c>
      <c r="F29" s="10" t="s">
        <v>82</v>
      </c>
      <c r="G29" s="13">
        <v>8</v>
      </c>
      <c r="H29" s="15">
        <v>82</v>
      </c>
      <c r="I29" s="15">
        <f t="shared" si="0"/>
        <v>656</v>
      </c>
    </row>
    <row r="30" spans="1:9" ht="15" customHeight="1">
      <c r="A30" s="7">
        <f t="shared" si="1"/>
        <v>27</v>
      </c>
      <c r="B30" s="8" t="s">
        <v>3</v>
      </c>
      <c r="C30" s="8" t="s">
        <v>96</v>
      </c>
      <c r="D30" s="8" t="s">
        <v>5</v>
      </c>
      <c r="E30" s="9" t="s">
        <v>45</v>
      </c>
      <c r="F30" s="10" t="s">
        <v>97</v>
      </c>
      <c r="G30" s="8">
        <v>25</v>
      </c>
      <c r="H30" s="11">
        <v>82</v>
      </c>
      <c r="I30" s="11">
        <f t="shared" si="0"/>
        <v>2050</v>
      </c>
    </row>
    <row r="31" spans="1:9" ht="15" customHeight="1">
      <c r="A31" s="7">
        <f t="shared" si="1"/>
        <v>28</v>
      </c>
      <c r="B31" s="8" t="s">
        <v>3</v>
      </c>
      <c r="C31" s="8" t="s">
        <v>98</v>
      </c>
      <c r="D31" s="8" t="s">
        <v>4</v>
      </c>
      <c r="E31" s="9" t="s">
        <v>45</v>
      </c>
      <c r="F31" s="10" t="s">
        <v>56</v>
      </c>
      <c r="G31" s="8">
        <v>5</v>
      </c>
      <c r="H31" s="11">
        <v>82</v>
      </c>
      <c r="I31" s="11">
        <f t="shared" si="0"/>
        <v>410</v>
      </c>
    </row>
    <row r="32" spans="1:9" ht="15" customHeight="1">
      <c r="A32" s="7">
        <f t="shared" si="1"/>
        <v>29</v>
      </c>
      <c r="B32" s="8" t="s">
        <v>3</v>
      </c>
      <c r="C32" s="8" t="s">
        <v>99</v>
      </c>
      <c r="D32" s="8" t="s">
        <v>33</v>
      </c>
      <c r="E32" s="9" t="s">
        <v>45</v>
      </c>
      <c r="F32" s="10" t="s">
        <v>100</v>
      </c>
      <c r="G32" s="8">
        <v>9</v>
      </c>
      <c r="H32" s="11">
        <v>82</v>
      </c>
      <c r="I32" s="11">
        <f t="shared" si="0"/>
        <v>738</v>
      </c>
    </row>
    <row r="33" spans="1:9" ht="15" customHeight="1">
      <c r="A33" s="7">
        <f t="shared" si="1"/>
        <v>30</v>
      </c>
      <c r="B33" s="8" t="s">
        <v>3</v>
      </c>
      <c r="C33" s="8" t="s">
        <v>101</v>
      </c>
      <c r="D33" s="8" t="s">
        <v>34</v>
      </c>
      <c r="E33" s="9" t="s">
        <v>45</v>
      </c>
      <c r="F33" s="17" t="s">
        <v>104</v>
      </c>
      <c r="G33" s="8">
        <v>15</v>
      </c>
      <c r="H33" s="11">
        <v>82</v>
      </c>
      <c r="I33" s="11">
        <f t="shared" si="0"/>
        <v>1230</v>
      </c>
    </row>
    <row r="34" spans="1:9" ht="15" customHeight="1">
      <c r="A34" s="26" t="s">
        <v>102</v>
      </c>
      <c r="B34" s="27"/>
      <c r="C34" s="27"/>
      <c r="D34" s="27"/>
      <c r="E34" s="27"/>
      <c r="F34" s="27"/>
      <c r="G34" s="27"/>
      <c r="H34" s="28"/>
      <c r="I34" s="16">
        <f>SUM(I4:I33)</f>
        <v>40590</v>
      </c>
    </row>
    <row r="35" spans="1:9" s="2" customFormat="1" ht="30" customHeight="1">
      <c r="A35" s="25" t="s">
        <v>105</v>
      </c>
      <c r="B35" s="25"/>
      <c r="C35" s="25"/>
      <c r="D35" s="25"/>
      <c r="E35" s="25"/>
      <c r="F35" s="25"/>
      <c r="G35" s="25"/>
      <c r="H35" s="25"/>
      <c r="I35" s="25"/>
    </row>
    <row r="36" spans="1:9" s="2" customFormat="1" ht="65.25" customHeight="1">
      <c r="A36" s="25" t="s">
        <v>106</v>
      </c>
      <c r="B36" s="25"/>
      <c r="C36" s="25"/>
      <c r="D36" s="25"/>
      <c r="E36" s="25"/>
      <c r="F36" s="25"/>
      <c r="G36" s="25"/>
      <c r="H36" s="25"/>
      <c r="I36" s="25"/>
    </row>
    <row r="37" spans="1:9">
      <c r="G37" s="4">
        <f>SUM(G4:G33)</f>
        <v>495</v>
      </c>
    </row>
    <row r="38" spans="1:9">
      <c r="G38" s="22"/>
    </row>
    <row r="40" spans="1:9">
      <c r="A40" s="18"/>
      <c r="B40"/>
    </row>
    <row r="41" spans="1:9" ht="15.75">
      <c r="A41" s="19"/>
      <c r="B41"/>
    </row>
    <row r="42" spans="1:9" ht="15.75">
      <c r="B42" s="20"/>
      <c r="C42" s="20"/>
    </row>
    <row r="43" spans="1:9" ht="15.75">
      <c r="B43" s="20"/>
      <c r="C43" s="20"/>
    </row>
    <row r="44" spans="1:9" ht="15.75">
      <c r="B44" s="20"/>
      <c r="C44" s="20"/>
    </row>
    <row r="45" spans="1:9" ht="15.75">
      <c r="B45" s="20"/>
      <c r="C45" s="20"/>
    </row>
    <row r="46" spans="1:9" ht="15.75">
      <c r="A46" s="20"/>
      <c r="B46"/>
    </row>
    <row r="47" spans="1:9" ht="15.75">
      <c r="A47" s="21"/>
      <c r="B47"/>
    </row>
    <row r="48" spans="1:9" ht="15.75">
      <c r="B48" s="20"/>
    </row>
    <row r="49" spans="1:2" ht="15.75">
      <c r="A49" s="19"/>
      <c r="B49"/>
    </row>
    <row r="50" spans="1:2" ht="15.75">
      <c r="B50" s="20"/>
    </row>
    <row r="51" spans="1:2" ht="15.75">
      <c r="A51" s="20"/>
      <c r="B51"/>
    </row>
  </sheetData>
  <sortState ref="B4:I33">
    <sortCondition ref="B4:B33"/>
    <sortCondition ref="C4:C33"/>
  </sortState>
  <mergeCells count="7">
    <mergeCell ref="G1:I1"/>
    <mergeCell ref="A1:F1"/>
    <mergeCell ref="A35:I35"/>
    <mergeCell ref="A36:I36"/>
    <mergeCell ref="A34:H34"/>
    <mergeCell ref="G2:I2"/>
    <mergeCell ref="A2:F2"/>
  </mergeCells>
  <pageMargins left="0.2" right="0.16" top="0.43" bottom="0.34" header="0.21" footer="0.18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ARATA</dc:creator>
  <cp:lastModifiedBy>ARATA</cp:lastModifiedBy>
  <cp:lastPrinted>2024-10-19T13:46:44Z</cp:lastPrinted>
  <dcterms:created xsi:type="dcterms:W3CDTF">2024-10-03T13:22:27Z</dcterms:created>
  <dcterms:modified xsi:type="dcterms:W3CDTF">2024-10-19T13:46:45Z</dcterms:modified>
</cp:coreProperties>
</file>