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3" i="1"/>
  <c r="A5"/>
  <c r="A6" s="1"/>
  <c r="A7" s="1"/>
  <c r="A8" s="1"/>
  <c r="A9" s="1"/>
  <c r="J4"/>
  <c r="I4"/>
  <c r="L4" s="1"/>
  <c r="J9" l="1"/>
  <c r="I9"/>
  <c r="J8"/>
  <c r="I8"/>
  <c r="L8" s="1"/>
  <c r="J7"/>
  <c r="I7"/>
  <c r="L7" s="1"/>
  <c r="J6"/>
  <c r="I6"/>
  <c r="L6" s="1"/>
  <c r="J5"/>
  <c r="I5"/>
  <c r="L5" s="1"/>
  <c r="L9" l="1"/>
  <c r="L10"/>
</calcChain>
</file>

<file path=xl/sharedStrings.xml><?xml version="1.0" encoding="utf-8"?>
<sst xmlns="http://schemas.openxmlformats.org/spreadsheetml/2006/main" count="47" uniqueCount="37">
  <si>
    <t>INVOICE
PRAGATI LOGISTICS,SAMANTA SAHI KHUNTIA LANE,8984191006
GST No:21AGHPB9356M1Z9</t>
  </si>
  <si>
    <t>01/1/2025</t>
  </si>
  <si>
    <t>400631</t>
  </si>
  <si>
    <t>400649</t>
  </si>
  <si>
    <t>400630</t>
  </si>
  <si>
    <t>03/1/2025</t>
  </si>
  <si>
    <t>7910</t>
  </si>
  <si>
    <t>06/1/2025</t>
  </si>
  <si>
    <t>400654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</si>
  <si>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</si>
  <si>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</si>
  <si>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BERHAMPUR</t>
  </si>
  <si>
    <t>TALCHER</t>
  </si>
  <si>
    <t>ROURKELA</t>
  </si>
  <si>
    <t>CTC</t>
  </si>
  <si>
    <t>PL/JA/22266</t>
  </si>
  <si>
    <t>PL/JA/22274</t>
  </si>
  <si>
    <t>PL/JA/22276</t>
  </si>
  <si>
    <t>PL/JA/22526</t>
  </si>
  <si>
    <t>PL/JA/22673</t>
  </si>
  <si>
    <t>SL</t>
  </si>
  <si>
    <t>DATE</t>
  </si>
  <si>
    <t>LR NO</t>
  </si>
  <si>
    <t>FROM</t>
  </si>
  <si>
    <t>INV NO</t>
  </si>
  <si>
    <t>CASE</t>
  </si>
  <si>
    <t>RATE</t>
  </si>
  <si>
    <t>HML</t>
  </si>
  <si>
    <t>DD.CH.</t>
  </si>
  <si>
    <t>LR CH.</t>
  </si>
  <si>
    <t>AMT.</t>
  </si>
  <si>
    <t xml:space="preserve">NILACHAKRA INDUSTRIES LIMITED
 ADDRESS:MANGULI,CUTTACK,754025,9437074139
GST NO:21AAGCN1510K1ZX
</t>
  </si>
  <si>
    <t>PL/JA/19047</t>
  </si>
  <si>
    <t>19/11/2024</t>
  </si>
  <si>
    <t xml:space="preserve">Bill Date:31/01/2025
Bill NO : 32779
Total Amount: 3016.00
</t>
  </si>
  <si>
    <t>(RUPEES THREE THOUSAND SIXTEEN ONLY)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</si>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</sst>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7</xdr:col>
      <xdr:colOff>47626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200"/>
          <a:ext cx="3962401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workbookViewId="0">
      <selection activeCell="Y5" sqref="Y5"/>
    </sheetView>
  </sheetViews>
  <sheetFormatPr defaultRowHeight="15"/>
  <cols>
    <col min="1" max="1" width="3.85546875" style="1" customWidth="1"/>
    <col min="2" max="2" width="11.85546875" style="1" customWidth="1"/>
    <col min="3" max="3" width="12" style="1" customWidth="1"/>
    <col min="4" max="4" width="6.42578125" style="1" bestFit="1" customWidth="1"/>
    <col min="5" max="5" width="13.5703125" style="1" customWidth="1"/>
    <col min="6" max="6" width="7.5703125" style="1" bestFit="1" customWidth="1"/>
    <col min="7" max="7" width="5.42578125" style="1" bestFit="1" customWidth="1"/>
    <col min="8" max="9" width="6.5703125" style="2" customWidth="1"/>
    <col min="10" max="10" width="8" style="2" customWidth="1"/>
    <col min="11" max="11" width="7.7109375" style="2" customWidth="1"/>
    <col min="12" max="12" width="8.5703125" style="2" customWidth="1"/>
    <col min="13" max="13" width="9.140625" style="1" customWidth="1"/>
    <col min="14" max="16384" width="9.140625" style="1"/>
  </cols>
  <sheetData>
    <row r="1" spans="1:20" ht="90" customHeight="1">
      <c r="A1" s="11"/>
      <c r="B1" s="12"/>
      <c r="C1" s="12"/>
      <c r="D1" s="12"/>
      <c r="E1" s="12"/>
      <c r="F1" s="12"/>
      <c r="G1" s="12"/>
      <c r="H1" s="13"/>
      <c r="I1" s="10" t="s">
        <v>0</v>
      </c>
      <c r="J1" s="10"/>
      <c r="K1" s="10"/>
      <c r="L1" s="10"/>
    </row>
    <row r="2" spans="1:20" ht="66" customHeight="1">
      <c r="A2" s="18" t="s">
        <v>31</v>
      </c>
      <c r="B2" s="18"/>
      <c r="C2" s="18"/>
      <c r="D2" s="18"/>
      <c r="E2" s="18"/>
      <c r="F2" s="18"/>
      <c r="G2" s="18"/>
      <c r="H2" s="19"/>
      <c r="I2" s="10" t="s">
        <v>34</v>
      </c>
      <c r="J2" s="10"/>
      <c r="K2" s="10"/>
      <c r="L2" s="10"/>
    </row>
    <row r="3" spans="1:20" s="16" customFormat="1" ht="15" customHeight="1">
      <c r="A3" s="14" t="s">
        <v>20</v>
      </c>
      <c r="B3" s="14" t="s">
        <v>21</v>
      </c>
      <c r="C3" s="14" t="s">
        <v>22</v>
      </c>
      <c r="D3" s="14" t="s">
        <v>23</v>
      </c>
      <c r="E3" s="14" t="s">
        <v>36</v>
      </c>
      <c r="F3" s="14" t="s">
        <v>24</v>
      </c>
      <c r="G3" s="14" t="s">
        <v>25</v>
      </c>
      <c r="H3" s="15" t="s">
        <v>26</v>
      </c>
      <c r="I3" s="15" t="s">
        <v>27</v>
      </c>
      <c r="J3" s="15" t="s">
        <v>28</v>
      </c>
      <c r="K3" s="15" t="s">
        <v>29</v>
      </c>
      <c r="L3" s="15" t="s">
        <v>30</v>
      </c>
    </row>
    <row r="4" spans="1:20" ht="15" customHeight="1">
      <c r="A4" s="17">
        <v>1</v>
      </c>
      <c r="B4" s="6" t="s">
        <v>33</v>
      </c>
      <c r="C4" s="6" t="s">
        <v>32</v>
      </c>
      <c r="D4" s="7" t="s">
        <v>14</v>
      </c>
      <c r="E4" s="6" t="s">
        <v>11</v>
      </c>
      <c r="F4" s="20">
        <v>500</v>
      </c>
      <c r="G4" s="6">
        <v>3</v>
      </c>
      <c r="H4" s="5">
        <v>45</v>
      </c>
      <c r="I4" s="5">
        <f t="shared" ref="I4:I5" si="0">G4*2</f>
        <v>6</v>
      </c>
      <c r="J4" s="5">
        <f t="shared" ref="J4:J5" si="1">G4*10</f>
        <v>30</v>
      </c>
      <c r="K4" s="5">
        <v>40</v>
      </c>
      <c r="L4" s="5">
        <f t="shared" ref="L4" si="2">G4*H4+I4+J4+K4</f>
        <v>211</v>
      </c>
    </row>
    <row r="5" spans="1:20" ht="15" customHeight="1">
      <c r="A5" s="17">
        <f>A4+1</f>
        <v>2</v>
      </c>
      <c r="B5" s="4" t="s">
        <v>1</v>
      </c>
      <c r="C5" s="6" t="s">
        <v>15</v>
      </c>
      <c r="D5" s="7" t="s">
        <v>14</v>
      </c>
      <c r="E5" s="4" t="s">
        <v>11</v>
      </c>
      <c r="F5" s="4" t="s">
        <v>2</v>
      </c>
      <c r="G5" s="4">
        <v>3</v>
      </c>
      <c r="H5" s="5">
        <v>45</v>
      </c>
      <c r="I5" s="5">
        <f>G5*2</f>
        <v>6</v>
      </c>
      <c r="J5" s="5">
        <f>G5*10</f>
        <v>30</v>
      </c>
      <c r="K5" s="5">
        <v>40</v>
      </c>
      <c r="L5" s="5">
        <f>G5*H5+I5+J5+K5</f>
        <v>211</v>
      </c>
    </row>
    <row r="6" spans="1:20" ht="15" customHeight="1">
      <c r="A6" s="17">
        <f t="shared" ref="A6:A9" si="3">A5+1</f>
        <v>3</v>
      </c>
      <c r="B6" s="4" t="s">
        <v>1</v>
      </c>
      <c r="C6" s="6" t="s">
        <v>16</v>
      </c>
      <c r="D6" s="7" t="s">
        <v>14</v>
      </c>
      <c r="E6" s="4" t="s">
        <v>12</v>
      </c>
      <c r="F6" s="4" t="s">
        <v>3</v>
      </c>
      <c r="G6" s="4">
        <v>3</v>
      </c>
      <c r="H6" s="5">
        <v>40</v>
      </c>
      <c r="I6" s="5">
        <f t="shared" ref="I6:I9" si="4">G6*2</f>
        <v>6</v>
      </c>
      <c r="J6" s="5">
        <f t="shared" ref="J6:J9" si="5">G6*10</f>
        <v>30</v>
      </c>
      <c r="K6" s="5">
        <v>40</v>
      </c>
      <c r="L6" s="5">
        <f t="shared" ref="L6:L9" si="6">G6*H6+I6+J6+K6</f>
        <v>196</v>
      </c>
    </row>
    <row r="7" spans="1:20" ht="15" customHeight="1">
      <c r="A7" s="17">
        <f t="shared" si="3"/>
        <v>4</v>
      </c>
      <c r="B7" s="4" t="s">
        <v>1</v>
      </c>
      <c r="C7" s="6" t="s">
        <v>17</v>
      </c>
      <c r="D7" s="7" t="s">
        <v>14</v>
      </c>
      <c r="E7" s="4" t="s">
        <v>13</v>
      </c>
      <c r="F7" s="4" t="s">
        <v>4</v>
      </c>
      <c r="G7" s="4">
        <v>4</v>
      </c>
      <c r="H7" s="5">
        <v>60</v>
      </c>
      <c r="I7" s="5">
        <f t="shared" si="4"/>
        <v>8</v>
      </c>
      <c r="J7" s="5">
        <f t="shared" si="5"/>
        <v>40</v>
      </c>
      <c r="K7" s="5">
        <v>40</v>
      </c>
      <c r="L7" s="5">
        <f t="shared" si="6"/>
        <v>328</v>
      </c>
    </row>
    <row r="8" spans="1:20" ht="15" customHeight="1">
      <c r="A8" s="17">
        <f t="shared" si="3"/>
        <v>5</v>
      </c>
      <c r="B8" s="4" t="s">
        <v>5</v>
      </c>
      <c r="C8" s="6" t="s">
        <v>18</v>
      </c>
      <c r="D8" s="7" t="s">
        <v>14</v>
      </c>
      <c r="E8" s="4" t="s">
        <v>11</v>
      </c>
      <c r="F8" s="4" t="s">
        <v>6</v>
      </c>
      <c r="G8" s="4">
        <v>34</v>
      </c>
      <c r="H8" s="5">
        <v>45</v>
      </c>
      <c r="I8" s="5">
        <f t="shared" si="4"/>
        <v>68</v>
      </c>
      <c r="J8" s="5">
        <f t="shared" si="5"/>
        <v>340</v>
      </c>
      <c r="K8" s="5">
        <v>40</v>
      </c>
      <c r="L8" s="5">
        <f t="shared" si="6"/>
        <v>1978</v>
      </c>
    </row>
    <row r="9" spans="1:20" ht="15" customHeight="1">
      <c r="A9" s="17">
        <f t="shared" si="3"/>
        <v>6</v>
      </c>
      <c r="B9" s="4" t="s">
        <v>7</v>
      </c>
      <c r="C9" s="6" t="s">
        <v>19</v>
      </c>
      <c r="D9" s="7" t="s">
        <v>14</v>
      </c>
      <c r="E9" s="4" t="s">
        <v>12</v>
      </c>
      <c r="F9" s="4" t="s">
        <v>8</v>
      </c>
      <c r="G9" s="4">
        <v>1</v>
      </c>
      <c r="H9" s="5">
        <v>40</v>
      </c>
      <c r="I9" s="5">
        <f t="shared" si="4"/>
        <v>2</v>
      </c>
      <c r="J9" s="5">
        <f t="shared" si="5"/>
        <v>10</v>
      </c>
      <c r="K9" s="5">
        <v>40</v>
      </c>
      <c r="L9" s="5">
        <f t="shared" si="6"/>
        <v>92</v>
      </c>
    </row>
    <row r="10" spans="1:20" s="25" customFormat="1" ht="15" customHeight="1">
      <c r="A10" s="21" t="s">
        <v>35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4">
        <f>SUM(L4:L9)</f>
        <v>3016</v>
      </c>
    </row>
    <row r="11" spans="1:20" s="3" customFormat="1" ht="30" customHeight="1">
      <c r="A11" s="8" t="s">
        <v>10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20" s="3" customFormat="1" ht="30" customHeight="1">
      <c r="A12" s="8" t="s">
        <v>9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  <row r="13" spans="1:20">
      <c r="G13" s="14">
        <f>SUM(G4:G9)</f>
        <v>48</v>
      </c>
      <c r="T13" s="3"/>
    </row>
  </sheetData>
  <mergeCells count="7">
    <mergeCell ref="A11:L11"/>
    <mergeCell ref="A12:L12"/>
    <mergeCell ref="I1:L1"/>
    <mergeCell ref="I2:L2"/>
    <mergeCell ref="A1:H1"/>
    <mergeCell ref="A2:H2"/>
    <mergeCell ref="A10:K10"/>
  </mergeCells>
  <conditionalFormatting sqref="C3:C9 C11:C1048576">
    <cfRule type="duplicateValues" dxfId="0" priority="1"/>
  </conditionalFormatting>
  <pageMargins left="0.32" right="0.28000000000000003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2025-02-11T12:57:17Z</cp:lastPrinted>
  <dcterms:created xsi:type="dcterms:W3CDTF">2025-02-10T06:56:40Z</dcterms:created>
  <dcterms:modified xsi:type="dcterms:W3CDTF">2025-02-11T12:57:28Z</dcterms:modified>
</cp:coreProperties>
</file>