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A5" i="1"/>
  <c r="A6" i="1" s="1"/>
  <c r="A7" i="1" s="1"/>
  <c r="A8" i="1" s="1"/>
  <c r="A9" i="1" s="1"/>
  <c r="A10" i="1" s="1"/>
  <c r="J4" i="1"/>
  <c r="M4" i="1" s="1"/>
  <c r="M11" i="1" l="1"/>
</calcChain>
</file>

<file path=xl/sharedStrings.xml><?xml version="1.0" encoding="utf-8"?>
<sst xmlns="http://schemas.openxmlformats.org/spreadsheetml/2006/main" count="54" uniqueCount="46">
  <si>
    <t>INVOICE
PRAGATI LOGISTICS,SAMANTA SAHI KHUNTIA LANE,8984191006
GST No:21AGHPB9356M1Z9</t>
  </si>
  <si>
    <t>Amount</t>
  </si>
  <si>
    <t>02/5/2024</t>
  </si>
  <si>
    <t>1993-94-95-96</t>
  </si>
  <si>
    <t>2024-26-27</t>
  </si>
  <si>
    <t>09/5/2024</t>
  </si>
  <si>
    <t>2513</t>
  </si>
  <si>
    <t>2730/2731/2732/2733/2734</t>
  </si>
  <si>
    <t>25/5/2024</t>
  </si>
  <si>
    <t>785-787-789</t>
  </si>
  <si>
    <t>28/5/2024</t>
  </si>
  <si>
    <t>1216/4215</t>
  </si>
  <si>
    <t>31/5/2024</t>
  </si>
  <si>
    <t>4611</t>
  </si>
  <si>
    <t>Thanking you for your business.
PRAGATI LOGISTICS</t>
  </si>
  <si>
    <t>PL/BH/01322</t>
  </si>
  <si>
    <t>PL/BH/01323</t>
  </si>
  <si>
    <t>PL/BH/01625</t>
  </si>
  <si>
    <t>PL/BH/01628</t>
  </si>
  <si>
    <t>PL/BH/02107</t>
  </si>
  <si>
    <t>PL/BH/02219</t>
  </si>
  <si>
    <t>PL/BH/02378</t>
  </si>
  <si>
    <t>KENDMUDI PATNAGARH</t>
  </si>
  <si>
    <t>DHARMAGARH</t>
  </si>
  <si>
    <t>JHUMPURA</t>
  </si>
  <si>
    <t>TITILAGARH</t>
  </si>
  <si>
    <t>JAMLA BRAGARH</t>
  </si>
  <si>
    <t>RAMPUR</t>
  </si>
  <si>
    <t>KALUNGA</t>
  </si>
  <si>
    <t>BBSR</t>
  </si>
  <si>
    <t>SL</t>
  </si>
  <si>
    <t>DATE</t>
  </si>
  <si>
    <t>LR NO</t>
  </si>
  <si>
    <t>INV NO</t>
  </si>
  <si>
    <t>FROM</t>
  </si>
  <si>
    <t>CASE</t>
  </si>
  <si>
    <t>WEIGHT</t>
  </si>
  <si>
    <t>RATE</t>
  </si>
  <si>
    <t>TO,
M/S DIBYAJYOTI CONSTRICTION SERVICE 
C/O : M/S NU VISTA LIMITED
Address: GRAND FLOOR, PLOT NO-A/10, HOUSING BOARD COLONY, 
BARAMUNDA, BHUBANESWAR, KHURDA, ODISHA-751003
GST No: 21ADYPP5392D1Z7</t>
  </si>
  <si>
    <t>Kindly, verify &amp; confirm within 7 days.
GST to be paid by Consignor under Reverse Charge Mechanism(RCM) as per GST.</t>
  </si>
  <si>
    <t>DESTINATION</t>
  </si>
  <si>
    <t>HML</t>
  </si>
  <si>
    <t>DD.CH.</t>
  </si>
  <si>
    <t>LR CH.</t>
  </si>
  <si>
    <t>(RUPEES TWENTY TWO THOUSAND TWO HUNDRED EIGHTEEN ONLY)</t>
  </si>
  <si>
    <t xml:space="preserve">Bill Date: 31/05/2024
Bill NO : 7562
Total Amount: 22218.00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</si>
</sst>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28574</xdr:rowOff>
    </xdr:from>
    <xdr:to>
      <xdr:col>6</xdr:col>
      <xdr:colOff>276224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28574"/>
          <a:ext cx="4352925" cy="1038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P2" sqref="P2"/>
    </sheetView>
  </sheetViews>
  <sheetFormatPr defaultRowHeight="15"/>
  <cols>
    <col min="1" max="1" width="3.28515625" style="1" customWidth="1"/>
    <col min="2" max="2" width="10.140625" style="1" customWidth="1"/>
    <col min="3" max="3" width="12.42578125" style="1" customWidth="1"/>
    <col min="4" max="4" width="13.85546875" style="1" customWidth="1"/>
    <col min="5" max="5" width="6.42578125" style="1" bestFit="1" customWidth="1"/>
    <col min="6" max="6" width="16.140625" style="1" customWidth="1"/>
    <col min="7" max="7" width="5.42578125" style="1" bestFit="1" customWidth="1"/>
    <col min="8" max="8" width="8" style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6.4257812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0"/>
      <c r="C1" s="20"/>
      <c r="D1" s="20"/>
      <c r="E1" s="20"/>
      <c r="F1" s="20"/>
      <c r="G1" s="20"/>
      <c r="H1" s="16" t="s">
        <v>0</v>
      </c>
      <c r="I1" s="17"/>
      <c r="J1" s="17"/>
      <c r="K1" s="17"/>
      <c r="L1" s="17"/>
      <c r="M1" s="18"/>
    </row>
    <row r="2" spans="1:13" ht="107.25" customHeight="1">
      <c r="A2" s="21" t="s">
        <v>38</v>
      </c>
      <c r="B2" s="20"/>
      <c r="C2" s="20"/>
      <c r="D2" s="20"/>
      <c r="E2" s="20"/>
      <c r="F2" s="20"/>
      <c r="G2" s="20"/>
      <c r="H2" s="19" t="s">
        <v>45</v>
      </c>
      <c r="I2" s="17"/>
      <c r="J2" s="17"/>
      <c r="K2" s="17"/>
      <c r="L2" s="17"/>
      <c r="M2" s="18"/>
    </row>
    <row r="3" spans="1:13" s="6" customFormat="1" ht="18" customHeight="1">
      <c r="A3" s="4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4" t="s">
        <v>40</v>
      </c>
      <c r="G3" s="4" t="s">
        <v>35</v>
      </c>
      <c r="H3" s="4" t="s">
        <v>36</v>
      </c>
      <c r="I3" s="5" t="s">
        <v>37</v>
      </c>
      <c r="J3" s="5" t="s">
        <v>41</v>
      </c>
      <c r="K3" s="5" t="s">
        <v>42</v>
      </c>
      <c r="L3" s="5" t="s">
        <v>43</v>
      </c>
      <c r="M3" s="5" t="s">
        <v>1</v>
      </c>
    </row>
    <row r="4" spans="1:13" s="6" customFormat="1" ht="30">
      <c r="A4" s="7">
        <v>1</v>
      </c>
      <c r="B4" s="8" t="s">
        <v>2</v>
      </c>
      <c r="C4" s="8" t="s">
        <v>15</v>
      </c>
      <c r="D4" s="8" t="s">
        <v>3</v>
      </c>
      <c r="E4" s="9" t="s">
        <v>29</v>
      </c>
      <c r="F4" s="8" t="s">
        <v>22</v>
      </c>
      <c r="G4" s="8">
        <v>16</v>
      </c>
      <c r="H4" s="8">
        <v>209</v>
      </c>
      <c r="I4" s="10">
        <v>4</v>
      </c>
      <c r="J4" s="10">
        <f t="shared" ref="J4:J10" si="0">G4*2</f>
        <v>32</v>
      </c>
      <c r="K4" s="10">
        <v>2000</v>
      </c>
      <c r="L4" s="10">
        <v>40</v>
      </c>
      <c r="M4" s="10">
        <f t="shared" ref="M4:M10" si="1">H4*I4+J4+K4+L4</f>
        <v>2908</v>
      </c>
    </row>
    <row r="5" spans="1:13" s="6" customFormat="1">
      <c r="A5" s="7">
        <f>A4+1</f>
        <v>2</v>
      </c>
      <c r="B5" s="8" t="s">
        <v>2</v>
      </c>
      <c r="C5" s="8" t="s">
        <v>16</v>
      </c>
      <c r="D5" s="8" t="s">
        <v>4</v>
      </c>
      <c r="E5" s="9" t="s">
        <v>29</v>
      </c>
      <c r="F5" s="8" t="s">
        <v>23</v>
      </c>
      <c r="G5" s="8">
        <v>14</v>
      </c>
      <c r="H5" s="8">
        <v>204</v>
      </c>
      <c r="I5" s="10">
        <v>4</v>
      </c>
      <c r="J5" s="10">
        <f t="shared" si="0"/>
        <v>28</v>
      </c>
      <c r="K5" s="10">
        <v>1600</v>
      </c>
      <c r="L5" s="10">
        <v>40</v>
      </c>
      <c r="M5" s="10">
        <f t="shared" si="1"/>
        <v>2484</v>
      </c>
    </row>
    <row r="6" spans="1:13" s="6" customFormat="1">
      <c r="A6" s="7">
        <f t="shared" ref="A6:A10" si="2">A5+1</f>
        <v>3</v>
      </c>
      <c r="B6" s="8" t="s">
        <v>5</v>
      </c>
      <c r="C6" s="8" t="s">
        <v>17</v>
      </c>
      <c r="D6" s="8" t="s">
        <v>6</v>
      </c>
      <c r="E6" s="9" t="s">
        <v>29</v>
      </c>
      <c r="F6" s="8" t="s">
        <v>24</v>
      </c>
      <c r="G6" s="8">
        <v>20</v>
      </c>
      <c r="H6" s="8">
        <v>400</v>
      </c>
      <c r="I6" s="10">
        <v>3.5</v>
      </c>
      <c r="J6" s="10">
        <f t="shared" si="0"/>
        <v>40</v>
      </c>
      <c r="K6" s="10">
        <v>1100</v>
      </c>
      <c r="L6" s="10">
        <v>40</v>
      </c>
      <c r="M6" s="10">
        <f t="shared" si="1"/>
        <v>2580</v>
      </c>
    </row>
    <row r="7" spans="1:13" s="6" customFormat="1" ht="30">
      <c r="A7" s="7">
        <f t="shared" si="2"/>
        <v>4</v>
      </c>
      <c r="B7" s="8" t="s">
        <v>5</v>
      </c>
      <c r="C7" s="8" t="s">
        <v>18</v>
      </c>
      <c r="D7" s="8" t="s">
        <v>7</v>
      </c>
      <c r="E7" s="9" t="s">
        <v>29</v>
      </c>
      <c r="F7" s="8" t="s">
        <v>25</v>
      </c>
      <c r="G7" s="8">
        <v>20</v>
      </c>
      <c r="H7" s="8">
        <v>228</v>
      </c>
      <c r="I7" s="10">
        <v>4</v>
      </c>
      <c r="J7" s="10">
        <f t="shared" si="0"/>
        <v>40</v>
      </c>
      <c r="K7" s="10">
        <v>1700</v>
      </c>
      <c r="L7" s="10">
        <v>40</v>
      </c>
      <c r="M7" s="10">
        <f t="shared" si="1"/>
        <v>2692</v>
      </c>
    </row>
    <row r="8" spans="1:13" s="6" customFormat="1">
      <c r="A8" s="7">
        <f t="shared" si="2"/>
        <v>5</v>
      </c>
      <c r="B8" s="8" t="s">
        <v>8</v>
      </c>
      <c r="C8" s="8" t="s">
        <v>19</v>
      </c>
      <c r="D8" s="8" t="s">
        <v>9</v>
      </c>
      <c r="E8" s="9" t="s">
        <v>29</v>
      </c>
      <c r="F8" s="8" t="s">
        <v>26</v>
      </c>
      <c r="G8" s="8">
        <v>45</v>
      </c>
      <c r="H8" s="8">
        <v>510</v>
      </c>
      <c r="I8" s="10">
        <v>4</v>
      </c>
      <c r="J8" s="10">
        <f t="shared" si="0"/>
        <v>90</v>
      </c>
      <c r="K8" s="10">
        <v>2100</v>
      </c>
      <c r="L8" s="10">
        <v>40</v>
      </c>
      <c r="M8" s="10">
        <f t="shared" si="1"/>
        <v>4270</v>
      </c>
    </row>
    <row r="9" spans="1:13" s="6" customFormat="1">
      <c r="A9" s="7">
        <f t="shared" si="2"/>
        <v>6</v>
      </c>
      <c r="B9" s="8" t="s">
        <v>10</v>
      </c>
      <c r="C9" s="8" t="s">
        <v>20</v>
      </c>
      <c r="D9" s="8" t="s">
        <v>11</v>
      </c>
      <c r="E9" s="9" t="s">
        <v>29</v>
      </c>
      <c r="F9" s="8" t="s">
        <v>27</v>
      </c>
      <c r="G9" s="8">
        <v>50</v>
      </c>
      <c r="H9" s="8">
        <v>500</v>
      </c>
      <c r="I9" s="10">
        <v>4</v>
      </c>
      <c r="J9" s="10">
        <f t="shared" si="0"/>
        <v>100</v>
      </c>
      <c r="K9" s="10">
        <v>2600</v>
      </c>
      <c r="L9" s="10">
        <v>40</v>
      </c>
      <c r="M9" s="10">
        <f t="shared" si="1"/>
        <v>4740</v>
      </c>
    </row>
    <row r="10" spans="1:13" s="6" customFormat="1">
      <c r="A10" s="7">
        <f t="shared" si="2"/>
        <v>7</v>
      </c>
      <c r="B10" s="8" t="s">
        <v>12</v>
      </c>
      <c r="C10" s="8" t="s">
        <v>21</v>
      </c>
      <c r="D10" s="8" t="s">
        <v>13</v>
      </c>
      <c r="E10" s="9" t="s">
        <v>29</v>
      </c>
      <c r="F10" s="8" t="s">
        <v>28</v>
      </c>
      <c r="G10" s="8">
        <v>2</v>
      </c>
      <c r="H10" s="8">
        <v>400</v>
      </c>
      <c r="I10" s="10">
        <v>4</v>
      </c>
      <c r="J10" s="10">
        <f t="shared" si="0"/>
        <v>4</v>
      </c>
      <c r="K10" s="10">
        <v>900</v>
      </c>
      <c r="L10" s="10">
        <v>40</v>
      </c>
      <c r="M10" s="10">
        <f t="shared" si="1"/>
        <v>2544</v>
      </c>
    </row>
    <row r="11" spans="1:13" s="6" customFormat="1" ht="18" customHeight="1">
      <c r="A11" s="22" t="s">
        <v>44</v>
      </c>
      <c r="B11" s="22"/>
      <c r="C11" s="22"/>
      <c r="D11" s="22"/>
      <c r="E11" s="22"/>
      <c r="F11" s="22"/>
      <c r="G11" s="22"/>
      <c r="H11" s="22"/>
      <c r="I11" s="23"/>
      <c r="J11" s="23"/>
      <c r="K11" s="23"/>
      <c r="L11" s="23"/>
      <c r="M11" s="11">
        <f>SUM(M4:M10)</f>
        <v>22218</v>
      </c>
    </row>
    <row r="12" spans="1:13" s="6" customFormat="1" ht="18" customHeight="1">
      <c r="A12" s="12"/>
      <c r="B12"/>
      <c r="C12"/>
      <c r="D12"/>
      <c r="E12"/>
      <c r="F12"/>
      <c r="G12" s="13">
        <f>SUM(G4:G10)</f>
        <v>167</v>
      </c>
      <c r="H12" s="13">
        <f>SUM(H4:H10)</f>
        <v>2451</v>
      </c>
      <c r="I12"/>
      <c r="J12"/>
      <c r="K12"/>
      <c r="L12"/>
      <c r="M12"/>
    </row>
    <row r="13" spans="1:13" s="3" customFormat="1" ht="30.75" customHeight="1">
      <c r="A13" s="14" t="s">
        <v>39</v>
      </c>
      <c r="B13" s="14"/>
      <c r="C13" s="14"/>
      <c r="D13" s="14"/>
      <c r="E13" s="14"/>
      <c r="F13" s="14"/>
      <c r="G13" s="14"/>
      <c r="H13" s="14"/>
      <c r="I13" s="15"/>
      <c r="J13" s="15"/>
      <c r="K13" s="15"/>
      <c r="L13" s="15"/>
      <c r="M13" s="15"/>
    </row>
    <row r="14" spans="1:13" s="3" customFormat="1" ht="30" customHeight="1">
      <c r="A14" s="14" t="s">
        <v>14</v>
      </c>
      <c r="B14" s="14"/>
      <c r="C14" s="14"/>
      <c r="D14" s="14"/>
      <c r="E14" s="14"/>
      <c r="F14" s="14"/>
      <c r="G14" s="14"/>
      <c r="H14" s="14"/>
      <c r="I14" s="15"/>
      <c r="J14" s="15"/>
      <c r="K14" s="15"/>
      <c r="L14" s="15"/>
      <c r="M14" s="15"/>
    </row>
  </sheetData>
  <mergeCells count="7">
    <mergeCell ref="A13:M13"/>
    <mergeCell ref="A14:M14"/>
    <mergeCell ref="H1:M1"/>
    <mergeCell ref="H2:M2"/>
    <mergeCell ref="A1:G1"/>
    <mergeCell ref="A2:G2"/>
    <mergeCell ref="A11:L11"/>
  </mergeCells>
  <conditionalFormatting sqref="D3">
    <cfRule type="duplicateValues" dxfId="1" priority="3"/>
  </conditionalFormatting>
  <conditionalFormatting sqref="D4:D12">
    <cfRule type="duplicateValues" dxfId="0" priority="4"/>
  </conditionalFormatting>
  <pageMargins left="0.19685039370078741" right="0.11811023622047245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2024-06-22T13:53:24Z</cp:lastPrinted>
  <dcterms:created xsi:type="dcterms:W3CDTF">2024-06-17T06:01:05Z</dcterms:created>
  <dcterms:modified xsi:type="dcterms:W3CDTF">2024-06-22T13:53:24Z</dcterms:modified>
</cp:coreProperties>
</file>